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ebsla\Dropbox\CPSI 2022\2022 NCC\Session Mgt\"/>
    </mc:Choice>
  </mc:AlternateContent>
  <xr:revisionPtr revIDLastSave="0" documentId="13_ncr:1_{8FDFD722-E6A1-4935-979F-76F5DA54DCF0}" xr6:coauthVersionLast="47" xr6:coauthVersionMax="47" xr10:uidLastSave="{00000000-0000-0000-0000-000000000000}"/>
  <bookViews>
    <workbookView xWindow="44880" yWindow="-120" windowWidth="29040" windowHeight="15840" xr2:uid="{DDE2A0C2-E448-42F5-A856-69C2EC6DDBB1}"/>
  </bookViews>
  <sheets>
    <sheet name="AHT" sheetId="1" r:id="rId1"/>
  </sheets>
  <definedNames>
    <definedName name="_xlnm._FilterDatabase" localSheetId="0" hidden="1">AHT!$A$1:$M$79</definedName>
    <definedName name="_xlnm.Print_Area" localSheetId="0">AHT!$A$1:$K$79</definedName>
    <definedName name="_xlnm.Print_Titles" localSheetId="0">AHT!$1:$1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9" i="1" l="1"/>
  <c r="J79" i="1"/>
  <c r="I79" i="1"/>
  <c r="H79" i="1"/>
  <c r="G79" i="1"/>
  <c r="F79" i="1"/>
  <c r="K78" i="1"/>
  <c r="J78" i="1"/>
  <c r="I78" i="1"/>
  <c r="H78" i="1"/>
  <c r="G78" i="1"/>
  <c r="F78" i="1"/>
  <c r="K77" i="1"/>
  <c r="J77" i="1"/>
  <c r="I77" i="1"/>
  <c r="H77" i="1"/>
  <c r="G77" i="1"/>
  <c r="F77" i="1"/>
  <c r="K76" i="1"/>
  <c r="J76" i="1"/>
  <c r="I76" i="1"/>
  <c r="H76" i="1"/>
  <c r="G76" i="1"/>
  <c r="F76" i="1"/>
  <c r="K75" i="1"/>
  <c r="J75" i="1"/>
  <c r="I75" i="1"/>
  <c r="H75" i="1"/>
  <c r="G75" i="1"/>
  <c r="F75" i="1"/>
  <c r="K74" i="1"/>
  <c r="J74" i="1"/>
  <c r="I74" i="1"/>
  <c r="H74" i="1"/>
  <c r="G74" i="1"/>
  <c r="F74" i="1"/>
  <c r="K73" i="1"/>
  <c r="J73" i="1"/>
  <c r="I73" i="1"/>
  <c r="H73" i="1"/>
  <c r="G73" i="1"/>
  <c r="F73" i="1"/>
  <c r="K72" i="1"/>
  <c r="J72" i="1"/>
  <c r="I72" i="1"/>
  <c r="H72" i="1"/>
  <c r="G72" i="1"/>
  <c r="F72" i="1"/>
  <c r="K71" i="1"/>
  <c r="J71" i="1"/>
  <c r="I71" i="1"/>
  <c r="H71" i="1"/>
  <c r="G71" i="1"/>
  <c r="F71" i="1"/>
  <c r="K70" i="1"/>
  <c r="J70" i="1"/>
  <c r="I70" i="1"/>
  <c r="H70" i="1"/>
  <c r="G70" i="1"/>
  <c r="F70" i="1"/>
  <c r="K69" i="1"/>
  <c r="J69" i="1"/>
  <c r="I69" i="1"/>
  <c r="H69" i="1"/>
  <c r="G69" i="1"/>
  <c r="F69" i="1"/>
  <c r="K68" i="1"/>
  <c r="J68" i="1"/>
  <c r="I68" i="1"/>
  <c r="H68" i="1"/>
  <c r="G68" i="1"/>
  <c r="F68" i="1"/>
  <c r="K67" i="1"/>
  <c r="J67" i="1"/>
  <c r="I67" i="1"/>
  <c r="H67" i="1"/>
  <c r="G67" i="1"/>
  <c r="F67" i="1"/>
  <c r="K66" i="1"/>
  <c r="J66" i="1"/>
  <c r="I66" i="1"/>
  <c r="H66" i="1"/>
  <c r="G66" i="1"/>
  <c r="F66" i="1"/>
  <c r="K65" i="1"/>
  <c r="J65" i="1"/>
  <c r="I65" i="1"/>
  <c r="H65" i="1"/>
  <c r="G65" i="1"/>
  <c r="F65" i="1"/>
  <c r="K64" i="1"/>
  <c r="J64" i="1"/>
  <c r="I64" i="1"/>
  <c r="H64" i="1"/>
  <c r="G64" i="1"/>
  <c r="F64" i="1"/>
  <c r="K63" i="1"/>
  <c r="J63" i="1"/>
  <c r="I63" i="1"/>
  <c r="H63" i="1"/>
  <c r="G63" i="1"/>
  <c r="F63" i="1"/>
  <c r="K62" i="1"/>
  <c r="J62" i="1"/>
  <c r="I62" i="1"/>
  <c r="H62" i="1"/>
  <c r="G62" i="1"/>
  <c r="F62" i="1"/>
  <c r="K61" i="1"/>
  <c r="J61" i="1"/>
  <c r="I61" i="1"/>
  <c r="H61" i="1"/>
  <c r="G61" i="1"/>
  <c r="F61" i="1"/>
  <c r="K60" i="1"/>
  <c r="J60" i="1"/>
  <c r="I60" i="1"/>
  <c r="H60" i="1"/>
  <c r="G60" i="1"/>
  <c r="F60" i="1"/>
  <c r="K59" i="1"/>
  <c r="J59" i="1"/>
  <c r="I59" i="1"/>
  <c r="H59" i="1"/>
  <c r="G59" i="1"/>
  <c r="F59" i="1"/>
  <c r="K58" i="1"/>
  <c r="J58" i="1"/>
  <c r="I58" i="1"/>
  <c r="H58" i="1"/>
  <c r="G58" i="1"/>
  <c r="F58" i="1"/>
  <c r="K57" i="1"/>
  <c r="J57" i="1"/>
  <c r="I57" i="1"/>
  <c r="H57" i="1"/>
  <c r="G57" i="1"/>
  <c r="F57" i="1"/>
  <c r="K56" i="1"/>
  <c r="J56" i="1"/>
  <c r="I56" i="1"/>
  <c r="H56" i="1"/>
  <c r="G56" i="1"/>
  <c r="F56" i="1"/>
  <c r="K55" i="1"/>
  <c r="J55" i="1"/>
  <c r="I55" i="1"/>
  <c r="H55" i="1"/>
  <c r="G55" i="1"/>
  <c r="F55" i="1"/>
  <c r="K54" i="1"/>
  <c r="J54" i="1"/>
  <c r="I54" i="1"/>
  <c r="H54" i="1"/>
  <c r="G54" i="1"/>
  <c r="F54" i="1"/>
  <c r="K53" i="1"/>
  <c r="J53" i="1"/>
  <c r="I53" i="1"/>
  <c r="H53" i="1"/>
  <c r="G53" i="1"/>
  <c r="F53" i="1"/>
  <c r="K52" i="1"/>
  <c r="J52" i="1"/>
  <c r="I52" i="1"/>
  <c r="H52" i="1"/>
  <c r="G52" i="1"/>
  <c r="F52" i="1"/>
  <c r="K51" i="1"/>
  <c r="J51" i="1"/>
  <c r="I51" i="1"/>
  <c r="H51" i="1"/>
  <c r="G51" i="1"/>
  <c r="F51" i="1"/>
  <c r="K50" i="1"/>
  <c r="J50" i="1"/>
  <c r="I50" i="1"/>
  <c r="H50" i="1"/>
  <c r="G50" i="1"/>
  <c r="F50" i="1"/>
  <c r="K49" i="1"/>
  <c r="J49" i="1"/>
  <c r="I49" i="1"/>
  <c r="H49" i="1"/>
  <c r="G49" i="1"/>
  <c r="F49" i="1"/>
  <c r="K48" i="1"/>
  <c r="J48" i="1"/>
  <c r="I48" i="1"/>
  <c r="H48" i="1"/>
  <c r="G48" i="1"/>
  <c r="F48" i="1"/>
  <c r="K47" i="1"/>
  <c r="J47" i="1"/>
  <c r="I47" i="1"/>
  <c r="H47" i="1"/>
  <c r="G47" i="1"/>
  <c r="F47" i="1"/>
  <c r="K46" i="1"/>
  <c r="J46" i="1"/>
  <c r="I46" i="1"/>
  <c r="H46" i="1"/>
  <c r="G46" i="1"/>
  <c r="F46" i="1"/>
  <c r="K45" i="1"/>
  <c r="J45" i="1"/>
  <c r="I45" i="1"/>
  <c r="H45" i="1"/>
  <c r="G45" i="1"/>
  <c r="F45" i="1"/>
  <c r="K44" i="1"/>
  <c r="J44" i="1"/>
  <c r="I44" i="1"/>
  <c r="H44" i="1"/>
  <c r="G44" i="1"/>
  <c r="F44" i="1"/>
  <c r="K43" i="1"/>
  <c r="J43" i="1"/>
  <c r="I43" i="1"/>
  <c r="H43" i="1"/>
  <c r="G43" i="1"/>
  <c r="F43" i="1"/>
  <c r="K42" i="1"/>
  <c r="J42" i="1"/>
  <c r="I42" i="1"/>
  <c r="H42" i="1"/>
  <c r="G42" i="1"/>
  <c r="F42" i="1"/>
  <c r="K41" i="1"/>
  <c r="J41" i="1"/>
  <c r="I41" i="1"/>
  <c r="H41" i="1"/>
  <c r="G41" i="1"/>
  <c r="F41" i="1"/>
  <c r="K40" i="1"/>
  <c r="J40" i="1"/>
  <c r="I40" i="1"/>
  <c r="H40" i="1"/>
  <c r="G40" i="1"/>
  <c r="F40" i="1"/>
  <c r="K39" i="1"/>
  <c r="J39" i="1"/>
  <c r="I39" i="1"/>
  <c r="H39" i="1"/>
  <c r="G39" i="1"/>
  <c r="F39" i="1"/>
  <c r="K38" i="1"/>
  <c r="J38" i="1"/>
  <c r="I38" i="1"/>
  <c r="H38" i="1"/>
  <c r="G38" i="1"/>
  <c r="F38" i="1"/>
  <c r="K37" i="1"/>
  <c r="J37" i="1"/>
  <c r="I37" i="1"/>
  <c r="H37" i="1"/>
  <c r="G37" i="1"/>
  <c r="F37" i="1"/>
  <c r="K36" i="1"/>
  <c r="J36" i="1"/>
  <c r="I36" i="1"/>
  <c r="H36" i="1"/>
  <c r="G36" i="1"/>
  <c r="F36" i="1"/>
  <c r="K35" i="1"/>
  <c r="J35" i="1"/>
  <c r="I35" i="1"/>
  <c r="H35" i="1"/>
  <c r="G35" i="1"/>
  <c r="F35" i="1"/>
  <c r="K34" i="1"/>
  <c r="J34" i="1"/>
  <c r="I34" i="1"/>
  <c r="H34" i="1"/>
  <c r="G34" i="1"/>
  <c r="F34" i="1"/>
  <c r="K33" i="1"/>
  <c r="J33" i="1"/>
  <c r="I33" i="1"/>
  <c r="H33" i="1"/>
  <c r="G33" i="1"/>
  <c r="F33" i="1"/>
  <c r="K32" i="1"/>
  <c r="J32" i="1"/>
  <c r="I32" i="1"/>
  <c r="H32" i="1"/>
  <c r="G32" i="1"/>
  <c r="F32" i="1"/>
  <c r="K31" i="1"/>
  <c r="J31" i="1"/>
  <c r="I31" i="1"/>
  <c r="H31" i="1"/>
  <c r="G31" i="1"/>
  <c r="F31" i="1"/>
  <c r="K30" i="1"/>
  <c r="J30" i="1"/>
  <c r="I30" i="1"/>
  <c r="H30" i="1"/>
  <c r="G30" i="1"/>
  <c r="F30" i="1"/>
  <c r="K29" i="1"/>
  <c r="J29" i="1"/>
  <c r="I29" i="1"/>
  <c r="H29" i="1"/>
  <c r="G29" i="1"/>
  <c r="F29" i="1"/>
  <c r="K28" i="1"/>
  <c r="J28" i="1"/>
  <c r="I28" i="1"/>
  <c r="H28" i="1"/>
  <c r="G28" i="1"/>
  <c r="F28" i="1"/>
  <c r="K27" i="1"/>
  <c r="J27" i="1"/>
  <c r="I27" i="1"/>
  <c r="H27" i="1"/>
  <c r="G27" i="1"/>
  <c r="F27" i="1"/>
  <c r="K26" i="1"/>
  <c r="J26" i="1"/>
  <c r="I26" i="1"/>
  <c r="H26" i="1"/>
  <c r="G26" i="1"/>
  <c r="F26" i="1"/>
  <c r="K25" i="1"/>
  <c r="J25" i="1"/>
  <c r="I25" i="1"/>
  <c r="H25" i="1"/>
  <c r="G25" i="1"/>
  <c r="F25" i="1"/>
  <c r="K24" i="1"/>
  <c r="J24" i="1"/>
  <c r="I24" i="1"/>
  <c r="H24" i="1"/>
  <c r="G24" i="1"/>
  <c r="F24" i="1"/>
  <c r="K23" i="1"/>
  <c r="J23" i="1"/>
  <c r="I23" i="1"/>
  <c r="H23" i="1"/>
  <c r="G23" i="1"/>
  <c r="F23" i="1"/>
  <c r="K22" i="1"/>
  <c r="J22" i="1"/>
  <c r="I22" i="1"/>
  <c r="H22" i="1"/>
  <c r="G22" i="1"/>
  <c r="F22" i="1"/>
  <c r="K21" i="1"/>
  <c r="J21" i="1"/>
  <c r="I21" i="1"/>
  <c r="H21" i="1"/>
  <c r="G21" i="1"/>
  <c r="F21" i="1"/>
  <c r="K20" i="1"/>
  <c r="J20" i="1"/>
  <c r="I20" i="1"/>
  <c r="H20" i="1"/>
  <c r="G20" i="1"/>
  <c r="F20" i="1"/>
  <c r="K19" i="1"/>
  <c r="J19" i="1"/>
  <c r="I19" i="1"/>
  <c r="H19" i="1"/>
  <c r="G19" i="1"/>
  <c r="F19" i="1"/>
  <c r="K18" i="1"/>
  <c r="J18" i="1"/>
  <c r="I18" i="1"/>
  <c r="H18" i="1"/>
  <c r="G18" i="1"/>
  <c r="F18" i="1"/>
  <c r="K17" i="1"/>
  <c r="J17" i="1"/>
  <c r="I17" i="1"/>
  <c r="H17" i="1"/>
  <c r="G17" i="1"/>
  <c r="F17" i="1"/>
  <c r="K16" i="1"/>
  <c r="J16" i="1"/>
  <c r="I16" i="1"/>
  <c r="H16" i="1"/>
  <c r="G16" i="1"/>
  <c r="F16" i="1"/>
  <c r="K15" i="1"/>
  <c r="J15" i="1"/>
  <c r="I15" i="1"/>
  <c r="H15" i="1"/>
  <c r="G15" i="1"/>
  <c r="F15" i="1"/>
  <c r="K14" i="1"/>
  <c r="J14" i="1"/>
  <c r="I14" i="1"/>
  <c r="H14" i="1"/>
  <c r="G14" i="1"/>
  <c r="F14" i="1"/>
  <c r="K13" i="1"/>
  <c r="J13" i="1"/>
  <c r="I13" i="1"/>
  <c r="H13" i="1"/>
  <c r="G13" i="1"/>
  <c r="F13" i="1"/>
  <c r="K12" i="1"/>
  <c r="J12" i="1"/>
  <c r="I12" i="1"/>
  <c r="H12" i="1"/>
  <c r="G12" i="1"/>
  <c r="F12" i="1"/>
  <c r="K11" i="1"/>
  <c r="J11" i="1"/>
  <c r="I11" i="1"/>
  <c r="H11" i="1"/>
  <c r="G11" i="1"/>
  <c r="F11" i="1"/>
  <c r="K10" i="1"/>
  <c r="J10" i="1"/>
  <c r="I10" i="1"/>
  <c r="H10" i="1"/>
  <c r="G10" i="1"/>
  <c r="F10" i="1"/>
  <c r="K9" i="1"/>
  <c r="J9" i="1"/>
  <c r="I9" i="1"/>
  <c r="H9" i="1"/>
  <c r="G9" i="1"/>
  <c r="F9" i="1"/>
  <c r="K8" i="1"/>
  <c r="J8" i="1"/>
  <c r="I8" i="1"/>
  <c r="H8" i="1"/>
  <c r="G8" i="1"/>
  <c r="F8" i="1"/>
  <c r="K7" i="1"/>
  <c r="J7" i="1"/>
  <c r="I7" i="1"/>
  <c r="H7" i="1"/>
  <c r="G7" i="1"/>
  <c r="F7" i="1"/>
  <c r="K6" i="1"/>
  <c r="J6" i="1"/>
  <c r="I6" i="1"/>
  <c r="H6" i="1"/>
  <c r="G6" i="1"/>
  <c r="F6" i="1"/>
  <c r="K5" i="1"/>
  <c r="J5" i="1"/>
  <c r="I5" i="1"/>
  <c r="H5" i="1"/>
  <c r="G5" i="1"/>
  <c r="F5" i="1"/>
  <c r="K4" i="1"/>
  <c r="J4" i="1"/>
  <c r="I4" i="1"/>
  <c r="H4" i="1"/>
  <c r="G4" i="1"/>
  <c r="F4" i="1"/>
  <c r="K3" i="1"/>
  <c r="J3" i="1"/>
  <c r="I3" i="1"/>
  <c r="H3" i="1"/>
  <c r="G3" i="1"/>
  <c r="F3" i="1"/>
  <c r="K2" i="1"/>
  <c r="J2" i="1"/>
  <c r="I2" i="1"/>
  <c r="H2" i="1"/>
  <c r="G2" i="1"/>
  <c r="F2" i="1"/>
</calcChain>
</file>

<file path=xl/sharedStrings.xml><?xml version="1.0" encoding="utf-8"?>
<sst xmlns="http://schemas.openxmlformats.org/spreadsheetml/2006/main" count="369" uniqueCount="174">
  <si>
    <t>Session Date</t>
  </si>
  <si>
    <t>Sort Time</t>
  </si>
  <si>
    <t>Session Time</t>
  </si>
  <si>
    <t xml:space="preserve">Session Title </t>
  </si>
  <si>
    <r>
      <t xml:space="preserve">Session Description
</t>
    </r>
    <r>
      <rPr>
        <i/>
        <sz val="12"/>
        <color theme="0"/>
        <rFont val="Calibri"/>
        <family val="2"/>
        <scheme val="minor"/>
      </rPr>
      <t xml:space="preserve">Please Note:  Agenda subject to change. </t>
    </r>
  </si>
  <si>
    <t>AAPC
CEU</t>
  </si>
  <si>
    <t>AHIMA
CEU</t>
  </si>
  <si>
    <t>HFMA
CEU</t>
  </si>
  <si>
    <t>Nursing
CEU</t>
  </si>
  <si>
    <t>NH Admin
CEU</t>
  </si>
  <si>
    <t>Phys
CME</t>
  </si>
  <si>
    <t>AHT</t>
  </si>
  <si>
    <t>CEUs</t>
  </si>
  <si>
    <t>4 - 8 pm</t>
  </si>
  <si>
    <t>Conference Registration/Information</t>
  </si>
  <si>
    <t xml:space="preserve">Conference registration/check-in for all attendees.
</t>
  </si>
  <si>
    <t>Y</t>
  </si>
  <si>
    <t>6 - 8 pm</t>
  </si>
  <si>
    <t>Welcome Reception</t>
  </si>
  <si>
    <t xml:space="preserve">Attending our opening Welcome Reception is a great way to kick-off the conference by giving you the opportunity to network and mingle with your peers, colleagues and team members across the CPSI family of companies.  Heavy appetizers and drinks will be served.
</t>
  </si>
  <si>
    <t>7 am - 4:30 pm</t>
  </si>
  <si>
    <t>7:30 - 8:30 am</t>
  </si>
  <si>
    <t>Breakfast</t>
  </si>
  <si>
    <t xml:space="preserve">
</t>
  </si>
  <si>
    <t>8:45 - 10:15 am</t>
  </si>
  <si>
    <t>CPSI General Session/Corporate Update</t>
  </si>
  <si>
    <t>Boyd Douglas, CPSI President and CEO, will kick off the National Client Conference by sharing what we’ve learned over the past few years, the many transformations happening at CPSI, and how we’re all going to continue moving forward, together.
We’re excited to welcome The Water Coolers to the General Session stage! Think of a cross between the Office and the funniest YouTube parody you've ever seen, performed live by top NYC talent and you'll be getting the idea.</t>
  </si>
  <si>
    <t>10 am - 4 pm</t>
  </si>
  <si>
    <t>CPSI Solution Showcase</t>
  </si>
  <si>
    <t xml:space="preserve">Stop by to learn more about the many support and services offerings from CPSI and our family of companies.
</t>
  </si>
  <si>
    <t>Meet the Experts</t>
  </si>
  <si>
    <t xml:space="preserve">We will have our support experts on hand to meet with you 1:1 if you have specific questions about a current application.  We recommend once on-site, that you schedule an appointment that fits with your conference schedule.  You can find the appointment table in the Solution Showcase area.
</t>
  </si>
  <si>
    <t>Product Demonstrations</t>
  </si>
  <si>
    <t>Whether you’re gathering information for your team that can’t attend the conference or you want to learn more for yourself, meet with a solution expert for a personalized demonstration of any product from the CPSI family of companies.  Our team of Solution Experts will make sure you get your questions answered so that you and your team can determine if that application is the right fit for your facility.  We recommend once on-site, that you schedule an appointment that fits within your conference schedule.  You can find the appointment table in the Solution Showcase area.</t>
  </si>
  <si>
    <t>10:30 - 11:30 am</t>
  </si>
  <si>
    <t>American HealthTech Business Update:  Where We’ve Been → Where We’re Going</t>
  </si>
  <si>
    <r>
      <t xml:space="preserve">Let’s get together to review accomplishments over the successes and learnings from last year, what’s happening right now, and what’s on the horizon in terms of releases, new features, product integrations, support and services, and more. Plus, we'll share what’s new and what’s next from TruBridge services. Everyone is encouraged to attend this session.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All (Post-Acute)
</t>
    </r>
    <r>
      <rPr>
        <b/>
        <sz val="12"/>
        <color theme="1"/>
        <rFont val="Calibri"/>
        <family val="2"/>
        <scheme val="minor"/>
      </rPr>
      <t>Presenter(s):</t>
    </r>
    <r>
      <rPr>
        <sz val="12"/>
        <color theme="1"/>
        <rFont val="Calibri"/>
        <family val="2"/>
        <scheme val="minor"/>
      </rPr>
      <t xml:space="preserve">  Claire Stephens</t>
    </r>
  </si>
  <si>
    <t>NH Admin</t>
  </si>
  <si>
    <t>11:30 am - 12:30 pm</t>
  </si>
  <si>
    <t>Lunch</t>
  </si>
  <si>
    <t>12:30 - 1 pm</t>
  </si>
  <si>
    <t>AHT Business Intelligence</t>
  </si>
  <si>
    <r>
      <t xml:space="preserve">Discover how to get the most out of AHT Business Intelligence and Self Service Data Filters and Formulas. Join Wes Irvin from WLC Management Firm LLC and learn how to identify and isolate the information that is most important to your facility.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Clinical (Post-Acute), Executive (Post-Acute)
</t>
    </r>
    <r>
      <rPr>
        <b/>
        <sz val="12"/>
        <color theme="1"/>
        <rFont val="Calibri"/>
        <family val="2"/>
        <scheme val="minor"/>
      </rPr>
      <t>Presenter(s):</t>
    </r>
    <r>
      <rPr>
        <sz val="12"/>
        <color theme="1"/>
        <rFont val="Calibri"/>
        <family val="2"/>
        <scheme val="minor"/>
      </rPr>
      <t xml:space="preserve">  Dallas McVeay, Wes Irvin (WLC Management Firm, LLC)</t>
    </r>
  </si>
  <si>
    <t>AHIMA, NH Admin, Nursing, Physician</t>
  </si>
  <si>
    <t>CPSI Advances Customer Excellence</t>
  </si>
  <si>
    <r>
      <t xml:space="preserve">Learn more about what Customer Excellence means at CPSI, and how our commitment to it benefits you. Understand how we are eliciting valuable customer feedback, what we are hearing, how we are responding and how you can participate.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Business Office/Financial, Clinical (Acute &amp; Post-Acute), Executive, HIM, IT Services, Nursing (Acute &amp; Post-Acute), Physician
</t>
    </r>
    <r>
      <rPr>
        <b/>
        <sz val="12"/>
        <color theme="1"/>
        <rFont val="Calibri"/>
        <family val="2"/>
        <scheme val="minor"/>
      </rPr>
      <t>Presenter(s):</t>
    </r>
    <r>
      <rPr>
        <sz val="12"/>
        <color theme="1"/>
        <rFont val="Calibri"/>
        <family val="2"/>
        <scheme val="minor"/>
      </rPr>
      <t xml:space="preserve">  Justa Clark</t>
    </r>
  </si>
  <si>
    <t>CPSI and Medicomp – Leveraging Data: the Future of Patient Data Discovery and Charting</t>
  </si>
  <si>
    <r>
      <t xml:space="preserve">Medicomp’s Quippe Clinical Data Engine delivers high-quality, clinically relevant data directly within clinical workflows. Hear about CPSI’s journey to add this technology to various product solutions to empower clinicians with problem-oriented views and meaningful insights at the point of care. We'll talk about how you can take part in the journey towards improving system usability and delivering to your users the actionable information they need, when they need it.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TBD
</t>
    </r>
    <r>
      <rPr>
        <b/>
        <sz val="12"/>
        <color theme="1"/>
        <rFont val="Calibri"/>
        <family val="2"/>
        <scheme val="minor"/>
      </rPr>
      <t xml:space="preserve">Presenter(s): </t>
    </r>
    <r>
      <rPr>
        <sz val="12"/>
        <color theme="1"/>
        <rFont val="Calibri"/>
        <family val="2"/>
        <scheme val="minor"/>
      </rPr>
      <t xml:space="preserve"> Kenneth Adams, Jay Anders, MD (Medicomp), David Lareau (Medicomp)</t>
    </r>
  </si>
  <si>
    <t>Federal No Surprise Act Readiness</t>
  </si>
  <si>
    <r>
      <t xml:space="preserve">Though the Federal No Surprises Act officially went live on 1/1/2022, many providers and payers weren't prepared. Now is the time to implement workflows to help maintain cash flow on commercial claims and ensure proper patient balances on statements. Join us as we discuss what the No Surprise Act entails and how it may differ from State requirements, prepare your business office staff by reviewing new remittance advice codes and workflows, and discuss formal provider and patient/provider dispute workflows. In addition we will provide a readiness plan, explain how to calculate how much of your reimbursement is at risk, suggest workflows that can be implemented quickly, and so much more. We'll even review reports you can use to monitor your reimbursement!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Business Office/Financial
</t>
    </r>
    <r>
      <rPr>
        <b/>
        <sz val="12"/>
        <color theme="1"/>
        <rFont val="Calibri"/>
        <family val="2"/>
        <scheme val="minor"/>
      </rPr>
      <t>Presenter(s):</t>
    </r>
    <r>
      <rPr>
        <sz val="12"/>
        <color theme="1"/>
        <rFont val="Calibri"/>
        <family val="2"/>
        <scheme val="minor"/>
      </rPr>
      <t xml:space="preserve">  Megan Smith</t>
    </r>
  </si>
  <si>
    <t>AHIMA, HFMA</t>
  </si>
  <si>
    <t>Managing User Security in AHT</t>
  </si>
  <si>
    <r>
      <t xml:space="preserve">This session will review the basics of user security, share insights into AHT best practices, and provide an overview of the features for management of users in your organization. Maintaining accurate security for your organization is critical and this session will teach you how!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Clinical (Post-Acute), Executive (Post-Acute), IT Services
</t>
    </r>
    <r>
      <rPr>
        <b/>
        <sz val="12"/>
        <color theme="1"/>
        <rFont val="Calibri"/>
        <family val="2"/>
        <scheme val="minor"/>
      </rPr>
      <t>Presenter(s):</t>
    </r>
    <r>
      <rPr>
        <sz val="12"/>
        <color theme="1"/>
        <rFont val="Calibri"/>
        <family val="2"/>
        <scheme val="minor"/>
      </rPr>
      <t xml:space="preserve">  Tina King, Daryl Thomas</t>
    </r>
  </si>
  <si>
    <t>Resident and Family Portal</t>
  </si>
  <si>
    <r>
      <t xml:space="preserve">This session will explore the benefits of the Resident Family Portal. We will speak to the functionalities that we plan to go live with and then dive into what we are looking at for the future.
</t>
    </r>
    <r>
      <rPr>
        <b/>
        <sz val="12"/>
        <color theme="1"/>
        <rFont val="Calibri"/>
        <family val="2"/>
        <scheme val="minor"/>
      </rPr>
      <t>Target Product(s):</t>
    </r>
    <r>
      <rPr>
        <sz val="12"/>
        <color theme="1"/>
        <rFont val="Calibri"/>
        <family val="2"/>
        <scheme val="minor"/>
      </rPr>
      <t xml:space="preserve">  AHT, Centriq, Thrive
</t>
    </r>
    <r>
      <rPr>
        <b/>
        <sz val="12"/>
        <color theme="1"/>
        <rFont val="Calibri"/>
        <family val="2"/>
        <scheme val="minor"/>
      </rPr>
      <t>Target Audience(s):</t>
    </r>
    <r>
      <rPr>
        <sz val="12"/>
        <color theme="1"/>
        <rFont val="Calibri"/>
        <family val="2"/>
        <scheme val="minor"/>
      </rPr>
      <t xml:space="preserve">  Nursing (Acute), Executive, IT Services, Physician
</t>
    </r>
    <r>
      <rPr>
        <b/>
        <sz val="12"/>
        <color theme="1"/>
        <rFont val="Calibri"/>
        <family val="2"/>
        <scheme val="minor"/>
      </rPr>
      <t>Presenter(s):</t>
    </r>
    <r>
      <rPr>
        <sz val="12"/>
        <color theme="1"/>
        <rFont val="Calibri"/>
        <family val="2"/>
        <scheme val="minor"/>
      </rPr>
      <t xml:space="preserve">  Jennifer Bowers, Claire Stephens</t>
    </r>
  </si>
  <si>
    <t>Resident Care:  Preparation and Overview</t>
  </si>
  <si>
    <r>
      <t xml:space="preserve">Resident Care is the web-based CNA documentation workflow. This session will prepare you to make the conversion from LTC Smartcharting and provide an overview of features and functionality.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Executive (Post-Acute), Nursing (Post-Acute)
</t>
    </r>
    <r>
      <rPr>
        <b/>
        <sz val="12"/>
        <color theme="1"/>
        <rFont val="Calibri"/>
        <family val="2"/>
        <scheme val="minor"/>
      </rPr>
      <t>Presenter(s):</t>
    </r>
    <r>
      <rPr>
        <sz val="12"/>
        <color theme="1"/>
        <rFont val="Calibri"/>
        <family val="2"/>
        <scheme val="minor"/>
      </rPr>
      <t xml:space="preserve">  Roxanne Cain, Tiffany Jones, Sarah Landi (iCare Health Network)</t>
    </r>
  </si>
  <si>
    <t>NH Admin, Nursing</t>
  </si>
  <si>
    <t>Social Determinants of Health and the Impact on your Patient Community</t>
  </si>
  <si>
    <r>
      <t xml:space="preserve">Social determinants of health (SDOH) data refers to the conditions in which people live, learn, work, and play and affect a wide range of health risks and outcomes. As health care professionals, it is important to understand how these factors play a key role in the lives of patients. Join us as we share more information about how to incorporate this important data into your daily health care roles.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Nursing (Acute), Ancillary, Business Office/Financial, Clinical, Executive, HIM, Physician
</t>
    </r>
    <r>
      <rPr>
        <b/>
        <sz val="12"/>
        <color theme="1"/>
        <rFont val="Calibri"/>
        <family val="2"/>
        <scheme val="minor"/>
      </rPr>
      <t>Presenter(s):</t>
    </r>
    <r>
      <rPr>
        <sz val="12"/>
        <color theme="1"/>
        <rFont val="Calibri"/>
        <family val="2"/>
        <scheme val="minor"/>
      </rPr>
      <t xml:space="preserve">  Karen Scott</t>
    </r>
  </si>
  <si>
    <t>AHIMA, Nursing, Physician</t>
  </si>
  <si>
    <t xml:space="preserve">Vision Session - AHT Product Roadmap </t>
  </si>
  <si>
    <r>
      <t xml:space="preserve">Hear from AHT Product Management our vision for moving the clinical workflows of Resident Care, Orders Administration and MDS to the web — and why. We will cover each area and how we thought to improve the workflows from LTC in order to increase efficiencies in clinical documentation.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All (Post-Acute)
</t>
    </r>
    <r>
      <rPr>
        <b/>
        <sz val="12"/>
        <color theme="1"/>
        <rFont val="Calibri"/>
        <family val="2"/>
        <scheme val="minor"/>
      </rPr>
      <t>Presenter(s):</t>
    </r>
    <r>
      <rPr>
        <sz val="12"/>
        <color theme="1"/>
        <rFont val="Calibri"/>
        <family val="2"/>
        <scheme val="minor"/>
      </rPr>
      <t xml:space="preserve">  Michael Smith</t>
    </r>
  </si>
  <si>
    <t>NH Admin, Physician</t>
  </si>
  <si>
    <t>1:45 - 2:45 pm</t>
  </si>
  <si>
    <t>AHT Billing Best Practices</t>
  </si>
  <si>
    <r>
      <t xml:space="preserve">This session will cover a review of process billing ranging from month-end reconciliation and claims preparations to how reporting needs for Business Office and Management are aligned to customer best practices.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Business Office/Financial, Executive (Post-Acute)
</t>
    </r>
    <r>
      <rPr>
        <b/>
        <sz val="12"/>
        <color theme="1"/>
        <rFont val="Calibri"/>
        <family val="2"/>
        <scheme val="minor"/>
      </rPr>
      <t>Presenter(s):</t>
    </r>
    <r>
      <rPr>
        <sz val="12"/>
        <color theme="1"/>
        <rFont val="Calibri"/>
        <family val="2"/>
        <scheme val="minor"/>
      </rPr>
      <t xml:space="preserve">  Daryl Thomas</t>
    </r>
  </si>
  <si>
    <t>Complying With The No Surprises Act: Providing Patients with Cost Information Early</t>
  </si>
  <si>
    <r>
      <t xml:space="preserve">The No Surprises Act established patient protections against surprise medical bills and includes several transparency and other provisions. In this session, not only will we discuss what is required as part of the No Surprise Billing Act, Part I and II rules, but what CPSI is doing to help you meet these requirements.
</t>
    </r>
    <r>
      <rPr>
        <b/>
        <sz val="12"/>
        <color theme="1"/>
        <rFont val="Calibri"/>
        <family val="2"/>
        <scheme val="minor"/>
      </rPr>
      <t>Target Product(s):</t>
    </r>
    <r>
      <rPr>
        <sz val="12"/>
        <color theme="1"/>
        <rFont val="Calibri"/>
        <family val="2"/>
        <scheme val="minor"/>
      </rPr>
      <t xml:space="preserve">  Centriq, Thrive, TruBridge RCM
</t>
    </r>
    <r>
      <rPr>
        <b/>
        <sz val="12"/>
        <color theme="1"/>
        <rFont val="Calibri"/>
        <family val="2"/>
        <scheme val="minor"/>
      </rPr>
      <t>Target Audience(s):</t>
    </r>
    <r>
      <rPr>
        <sz val="12"/>
        <color theme="1"/>
        <rFont val="Calibri"/>
        <family val="2"/>
        <scheme val="minor"/>
      </rPr>
      <t xml:space="preserve">  Business Office/Financial
</t>
    </r>
    <r>
      <rPr>
        <b/>
        <sz val="12"/>
        <color theme="1"/>
        <rFont val="Calibri"/>
        <family val="2"/>
        <scheme val="minor"/>
      </rPr>
      <t xml:space="preserve">Presenter(s): </t>
    </r>
    <r>
      <rPr>
        <sz val="12"/>
        <color theme="1"/>
        <rFont val="Calibri"/>
        <family val="2"/>
        <scheme val="minor"/>
      </rPr>
      <t xml:space="preserve"> Josh Fain, Jennifer Knawa, Valerie Olson</t>
    </r>
  </si>
  <si>
    <t>Government Relations Update</t>
  </si>
  <si>
    <r>
      <t xml:space="preserve">Catch up on the latest regulatory updates from the Government affecting health information technology.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 xml:space="preserve">Target Audience(s): </t>
    </r>
    <r>
      <rPr>
        <sz val="12"/>
        <color theme="1"/>
        <rFont val="Calibri"/>
        <family val="2"/>
        <scheme val="minor"/>
      </rPr>
      <t xml:space="preserve"> All (Acute &amp; Post-Acute), Physician
</t>
    </r>
    <r>
      <rPr>
        <b/>
        <sz val="12"/>
        <color theme="1"/>
        <rFont val="Calibri"/>
        <family val="2"/>
        <scheme val="minor"/>
      </rPr>
      <t xml:space="preserve">Presenter(s): </t>
    </r>
    <r>
      <rPr>
        <sz val="12"/>
        <color theme="1"/>
        <rFont val="Calibri"/>
        <family val="2"/>
        <scheme val="minor"/>
      </rPr>
      <t xml:space="preserve"> Rick Reeves</t>
    </r>
  </si>
  <si>
    <t>Physician</t>
  </si>
  <si>
    <t>Resident Care:  Document and Task Management</t>
  </si>
  <si>
    <r>
      <t xml:space="preserve">Once you prepare for Resident Care and completed your transition, your organization will need to understand how to document, tools for documentation, tools for management of the tasks.  This session will cover how to do those topics.  (Note:  We recommend attending the Preparation and Overview session prior.)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Executive (Post-Acute), Nursing (Post-Acute)
</t>
    </r>
    <r>
      <rPr>
        <b/>
        <sz val="12"/>
        <color theme="1"/>
        <rFont val="Calibri"/>
        <family val="2"/>
        <scheme val="minor"/>
      </rPr>
      <t>Presenter(s):</t>
    </r>
    <r>
      <rPr>
        <sz val="12"/>
        <color theme="1"/>
        <rFont val="Calibri"/>
        <family val="2"/>
        <scheme val="minor"/>
      </rPr>
      <t xml:space="preserve">  Shanda Emmons, Michelle Walker</t>
    </r>
  </si>
  <si>
    <t>Staying Agile and Focused on Back-End Collections</t>
  </si>
  <si>
    <r>
      <t xml:space="preserve">In this ever-changing revenue cycle space, it’s important for organizations to remain agile. That said, it’s time to break the mold when it comes to working receivables. During this presentation, we will review trends and traditional methods used over the years and talk about what works and what methods tend to fall short of the goal. We’ll talk about taking claim billing and follow up to a higher level using reporting, accountability and training. We’ll share insights on tools you can use to set Patient Access, Billing and Self-Pay teams up for success when handling accounts and how to create a team of subject matter experts using different training techniques. And focusing on staff support and education, we'll also discuss steps that can be used to turn around revenue cycle performance.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Business Office/Financial
</t>
    </r>
    <r>
      <rPr>
        <b/>
        <sz val="12"/>
        <color theme="1"/>
        <rFont val="Calibri"/>
        <family val="2"/>
        <scheme val="minor"/>
      </rPr>
      <t>Presenter(s):</t>
    </r>
    <r>
      <rPr>
        <sz val="12"/>
        <color theme="1"/>
        <rFont val="Calibri"/>
        <family val="2"/>
        <scheme val="minor"/>
      </rPr>
      <t xml:space="preserve">  Megan Smith</t>
    </r>
  </si>
  <si>
    <t>3 - 4 pm</t>
  </si>
  <si>
    <t>Clinical Roundtable - Vision Session</t>
  </si>
  <si>
    <r>
      <t xml:space="preserve">Join us for a roundtable discussion where we'll share key benefits and features of the most recent AHT product releases, provide insight into the 2022 AHT product strategy, and talk about what's next.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Clinical (Post-Acute), Physician
</t>
    </r>
    <r>
      <rPr>
        <b/>
        <sz val="12"/>
        <color theme="1"/>
        <rFont val="Calibri"/>
        <family val="2"/>
        <scheme val="minor"/>
      </rPr>
      <t>Presenter(s):</t>
    </r>
    <r>
      <rPr>
        <sz val="12"/>
        <color theme="1"/>
        <rFont val="Calibri"/>
        <family val="2"/>
        <scheme val="minor"/>
      </rPr>
      <t xml:space="preserve">  Anthony Boggs, Tiffany Jones, Michael Smith</t>
    </r>
  </si>
  <si>
    <t>CPSIQ for AHT:  Learning Today, Leading Tomorrow</t>
  </si>
  <si>
    <r>
      <t xml:space="preserve">Join us for a roundtable discussion about how CPSIQ can prepare and educate your staff today so they can become leaders tomorrow. We’ll share how to register on CPSIQ, how to find always-updated content, access Release Notes, earn Nursing CEUs and upload your own content! We want to hear your feedback on how CPSIQ can better meet your learning needs.
</t>
    </r>
    <r>
      <rPr>
        <b/>
        <sz val="12"/>
        <color theme="1"/>
        <rFont val="Calibri"/>
        <family val="2"/>
        <scheme val="minor"/>
      </rPr>
      <t xml:space="preserve">Target Product(s): </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All (Post-Acute)
</t>
    </r>
    <r>
      <rPr>
        <b/>
        <sz val="12"/>
        <color theme="1"/>
        <rFont val="Calibri"/>
        <family val="2"/>
        <scheme val="minor"/>
      </rPr>
      <t>Presenter(s):</t>
    </r>
    <r>
      <rPr>
        <sz val="12"/>
        <color theme="1"/>
        <rFont val="Calibri"/>
        <family val="2"/>
        <scheme val="minor"/>
      </rPr>
      <t xml:space="preserve">  Kayla Granberry</t>
    </r>
  </si>
  <si>
    <t>Health Maintenance Reminders: Engaging Patients to Promote Health and Preventive Maintenance</t>
  </si>
  <si>
    <r>
      <t xml:space="preserve">Our health maintenance product will help provide better health promotion and disease prevention, which leads to better quality care and outcomes, by giving you standards to follow and the ability to tailor health maintenance rules to your needs.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Nursing (Acute), Physician
</t>
    </r>
    <r>
      <rPr>
        <b/>
        <sz val="12"/>
        <color theme="1"/>
        <rFont val="Calibri"/>
        <family val="2"/>
        <scheme val="minor"/>
      </rPr>
      <t>Presenter(s):</t>
    </r>
    <r>
      <rPr>
        <sz val="12"/>
        <color theme="1"/>
        <rFont val="Calibri"/>
        <family val="2"/>
        <scheme val="minor"/>
      </rPr>
      <t xml:space="preserve">  Stephanie St. Andrie</t>
    </r>
  </si>
  <si>
    <t>Nursing, Physician</t>
  </si>
  <si>
    <t>Introducing the TruCode Encoder Cloud Edition:  An Overview of TruCode’s Newest Encoder Solution</t>
  </si>
  <si>
    <r>
      <t xml:space="preserve">Is there room for improvement in your coding operations? The TruCode Encoder improves coding accuracy and efficiency by providing comprehensive references and advice to streamline code assignment while identifying possible blind spots. Learn how our knowledge-based approach can improve coding quality and increase revenue cycle efficiency. New! The Cloud Edition is here! See our redesigned encoder which offers an improved workflow and coding experience.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HIM
</t>
    </r>
    <r>
      <rPr>
        <b/>
        <sz val="12"/>
        <color theme="1"/>
        <rFont val="Calibri"/>
        <family val="2"/>
        <scheme val="minor"/>
      </rPr>
      <t>Presenter(s):</t>
    </r>
    <r>
      <rPr>
        <sz val="12"/>
        <color theme="1"/>
        <rFont val="Calibri"/>
        <family val="2"/>
        <scheme val="minor"/>
      </rPr>
      <t xml:space="preserve">  Karen Scott</t>
    </r>
  </si>
  <si>
    <t>AAPC, AHIMA, HFMA</t>
  </si>
  <si>
    <t>Web Orders Administration</t>
  </si>
  <si>
    <r>
      <t xml:space="preserve">AHT web conversion continues with bringing the Orders Administration workflow to the web. This session will cover the conversion and enhancements brought to the workflow for passing daily meds and management after.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Executive (Post-Acute), Nursing (Post-Acute), Physician
</t>
    </r>
    <r>
      <rPr>
        <b/>
        <sz val="12"/>
        <color theme="1"/>
        <rFont val="Calibri"/>
        <family val="2"/>
        <scheme val="minor"/>
      </rPr>
      <t>Presenter(s):</t>
    </r>
    <r>
      <rPr>
        <sz val="12"/>
        <color theme="1"/>
        <rFont val="Calibri"/>
        <family val="2"/>
        <scheme val="minor"/>
      </rPr>
      <t xml:space="preserve">  Tina King, Shane Reynolds (Twin Rivers Health &amp; Rehabilitation), Marci Stahlman</t>
    </r>
  </si>
  <si>
    <t>NH Admin, Nursing, Physician</t>
  </si>
  <si>
    <t>4:15 - 5:15 pm</t>
  </si>
  <si>
    <t>Mental Health for Healthcare Workers: A Neuroscience-Based Solution</t>
  </si>
  <si>
    <t xml:space="preserve">Leading to the conference, each participant has received access to the ground-breaking eLearning Course, access to EQ Health App and a personal EQ Assessment complements of CPSI Leadership as a demonstration of gratitude to all Healthcare Workers who performed heroically through the pandemic. In this session, Dr. Izzy Justice, Chief Neuroscientist at Neuro580, in a highly interactive session will discuss data, tools and a framework for all participants to take back to their health systems to share. 
Key Takeaways from this session are:
1.  Learn new language and tools to understand the brain 
2. Learn from CPSI staff who have already gone through this program 
3. Learn how to take back this gift to your health systems.
</t>
  </si>
  <si>
    <t>Conference Information</t>
  </si>
  <si>
    <t xml:space="preserve">Conference information kiosk all attendees.
</t>
  </si>
  <si>
    <t>8:30 am - 4 pm</t>
  </si>
  <si>
    <t>8:30 - 9:30 am</t>
  </si>
  <si>
    <t>The Basics of Clinical Form Documentation and Content Manager</t>
  </si>
  <si>
    <r>
      <t xml:space="preserve">The Basics of Clinical Form Documentation and Content Manager
Content Manager is essential to creating good clinical documentation in AHT. We will review the scheduling of the stock sets included, along with how to modify the documentation and scheduling at a basic level. This is part 1 of a 4-part series dedicated to Clinical Form Documentation.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 xml:space="preserve">Target Audience(s): </t>
    </r>
    <r>
      <rPr>
        <sz val="12"/>
        <color theme="1"/>
        <rFont val="Calibri"/>
        <family val="2"/>
        <scheme val="minor"/>
      </rPr>
      <t xml:space="preserve"> Nursing (Post-Acute)
</t>
    </r>
    <r>
      <rPr>
        <b/>
        <sz val="12"/>
        <color theme="1"/>
        <rFont val="Calibri"/>
        <family val="2"/>
        <scheme val="minor"/>
      </rPr>
      <t>Presenter(s):</t>
    </r>
    <r>
      <rPr>
        <sz val="12"/>
        <color theme="1"/>
        <rFont val="Calibri"/>
        <family val="2"/>
        <scheme val="minor"/>
      </rPr>
      <t xml:space="preserve">  Norman Chavis, Tiffany Jones</t>
    </r>
  </si>
  <si>
    <t>Value-Based Reimbursement: Painting the Whole Picture, Capturing Codes that Drive Reimbursement</t>
  </si>
  <si>
    <r>
      <t xml:space="preserve">Is your clinic accurately capturing the Hierarchical Condition Coding (HCC) that describes your patients? Are you applying “incident to” rules appropriately? We'll discuss these questions and explore the revised 2021 E&amp;M Coding guidelines. This presentation will help in assessing your documentation and coding capture in the clinic setting.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HIM, Physician
</t>
    </r>
    <r>
      <rPr>
        <b/>
        <sz val="12"/>
        <color theme="1"/>
        <rFont val="Calibri"/>
        <family val="2"/>
        <scheme val="minor"/>
      </rPr>
      <t>Presenter(s):</t>
    </r>
    <r>
      <rPr>
        <sz val="12"/>
        <color theme="1"/>
        <rFont val="Calibri"/>
        <family val="2"/>
        <scheme val="minor"/>
      </rPr>
      <t xml:space="preserve">  Renee Friesen</t>
    </r>
  </si>
  <si>
    <t>AAPC, AHIMA, HFMA, Nursing, Physician</t>
  </si>
  <si>
    <t>9:45 - 10:45 am</t>
  </si>
  <si>
    <t>Advanced Clinical Form Documentation and Content Manager</t>
  </si>
  <si>
    <r>
      <t xml:space="preserve">Content Manager lets you create organization-specific changes and clinical documentation specific to your preferences.  This session will go beyond the basics of the stock set and dive into the creation and customization of your forms. This is part 2 of a 4-part series dedicated to Clinical Form Documentation.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Nursing (Post-Acute)
</t>
    </r>
    <r>
      <rPr>
        <b/>
        <sz val="12"/>
        <color theme="1"/>
        <rFont val="Calibri"/>
        <family val="2"/>
        <scheme val="minor"/>
      </rPr>
      <t xml:space="preserve">Presenter(s): </t>
    </r>
    <r>
      <rPr>
        <sz val="12"/>
        <color theme="1"/>
        <rFont val="Calibri"/>
        <family val="2"/>
        <scheme val="minor"/>
      </rPr>
      <t xml:space="preserve"> Mallinda Hampton, Tiffany Jones</t>
    </r>
  </si>
  <si>
    <t>AHCA Data Share Initiative: What it Means for Healthcare Delivery?</t>
  </si>
  <si>
    <r>
      <t xml:space="preserve">Join Dr. David Gifford from the American Health Care Association (AHCA) and Dr. Bill Hayes, CPSI Chief Medical Officer, to learn more about the development of AHCA’s Long Term Care Data Cooperative which aims to leverage EHR records and associated data to help manage patient care,  improved quality care outcomes and support better public heath reporting.  Executives, providers and other clinicians across both acute and post-acute will benefit from this session and the impact data sharing can have across care settings to improve community healthcare.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Executive (Acute &amp; Post-Acute), Nursing (Acute &amp; Post-Acute), Physician
</t>
    </r>
    <r>
      <rPr>
        <b/>
        <sz val="12"/>
        <color theme="1"/>
        <rFont val="Calibri"/>
        <family val="2"/>
        <scheme val="minor"/>
      </rPr>
      <t>Presenter(s):</t>
    </r>
    <r>
      <rPr>
        <sz val="12"/>
        <color theme="1"/>
        <rFont val="Calibri"/>
        <family val="2"/>
        <scheme val="minor"/>
      </rPr>
      <t xml:space="preserve">  David Gifford, MD (AHCA), Bill Hayes, MD</t>
    </r>
  </si>
  <si>
    <t>AHT Care Planning</t>
  </si>
  <si>
    <r>
      <t xml:space="preserve">AHT Care Plans continue to evolve with added functionality and communication tools to ensure compliance and clinical documentation support. This session will cover how to implement AHT Care Plans in order to track outcomes and goals for the residents.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Executive (Post-Acute), Nursing (Post-Acute), Physician
</t>
    </r>
    <r>
      <rPr>
        <b/>
        <sz val="12"/>
        <color theme="1"/>
        <rFont val="Calibri"/>
        <family val="2"/>
        <scheme val="minor"/>
      </rPr>
      <t>Presenter(s):</t>
    </r>
    <r>
      <rPr>
        <sz val="12"/>
        <color theme="1"/>
        <rFont val="Calibri"/>
        <family val="2"/>
        <scheme val="minor"/>
      </rPr>
      <t xml:space="preserve">  Michelle Walker</t>
    </r>
  </si>
  <si>
    <t>CPSIQ Roundtable</t>
  </si>
  <si>
    <r>
      <t xml:space="preserve">CPSIQ, CPSI's Learning Management System, has many great features including role-based training, workshop sign up, webinars, tip sheets, user guides, release information and much more. We'll gather your feedback and ideas to help us ensure CPSIQ meets all of your learning and communication needs.
</t>
    </r>
    <r>
      <rPr>
        <b/>
        <sz val="12"/>
        <color theme="1"/>
        <rFont val="Calibri"/>
        <family val="2"/>
        <scheme val="minor"/>
      </rPr>
      <t xml:space="preserve">Target Product(s): </t>
    </r>
    <r>
      <rPr>
        <sz val="12"/>
        <color theme="1"/>
        <rFont val="Calibri"/>
        <family val="2"/>
        <scheme val="minor"/>
      </rPr>
      <t xml:space="preserve"> AHT, Centriq, Thrive, TruBridge RCM
</t>
    </r>
    <r>
      <rPr>
        <b/>
        <sz val="12"/>
        <color theme="1"/>
        <rFont val="Calibri"/>
        <family val="2"/>
        <scheme val="minor"/>
      </rPr>
      <t>Target Audience(s):</t>
    </r>
    <r>
      <rPr>
        <sz val="12"/>
        <color theme="1"/>
        <rFont val="Calibri"/>
        <family val="2"/>
        <scheme val="minor"/>
      </rPr>
      <t xml:space="preserve">  All (Acute &amp; Post-Acute)
</t>
    </r>
    <r>
      <rPr>
        <b/>
        <sz val="12"/>
        <color theme="1"/>
        <rFont val="Calibri"/>
        <family val="2"/>
        <scheme val="minor"/>
      </rPr>
      <t xml:space="preserve">Presenter(s): </t>
    </r>
    <r>
      <rPr>
        <sz val="12"/>
        <color theme="1"/>
        <rFont val="Calibri"/>
        <family val="2"/>
        <scheme val="minor"/>
      </rPr>
      <t xml:space="preserve"> Jamie Carnley, Kayla Granberry, Tish Robinson</t>
    </r>
  </si>
  <si>
    <t>Patient Liability Strategy and Best Practices [PRESENTED BY:  BKD CPA'S AND ADVISORS]</t>
  </si>
  <si>
    <r>
      <t xml:space="preserve">For many health care organizations patient access and overall patient collections is a growing area of importance and opportunity. Recent regulations including price transparency and surprise billing and a shift to patient consumerism in healthcare has forced organizations to re-think strategy when it comes to patient collections. This session will cover patient liability operational best practices including point-of-service collections, post-service collections, financial assistance, and communication with vendors.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Business Office/Financial
</t>
    </r>
    <r>
      <rPr>
        <b/>
        <sz val="12"/>
        <color theme="1"/>
        <rFont val="Calibri"/>
        <family val="2"/>
        <scheme val="minor"/>
      </rPr>
      <t xml:space="preserve">Presenter(s): </t>
    </r>
    <r>
      <rPr>
        <sz val="12"/>
        <color theme="1"/>
        <rFont val="Calibri"/>
        <family val="2"/>
        <scheme val="minor"/>
      </rPr>
      <t xml:space="preserve"> Dan Clark (BKD), Ryan Rozwat (BKD)</t>
    </r>
  </si>
  <si>
    <t>11 am - 12 pm</t>
  </si>
  <si>
    <t>Clinical Form Documentation:  How to Document</t>
  </si>
  <si>
    <r>
      <t xml:space="preserve">Part 3 of a 4-part series dedicated to Clinical Form Documentation, this session will show the benefits of scheduling and customization from the user perspective, and how they are applied in the staff workflow.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Executive (Post-Acute), Nursing (Post-Acute), Physician
</t>
    </r>
    <r>
      <rPr>
        <b/>
        <sz val="12"/>
        <color theme="1"/>
        <rFont val="Calibri"/>
        <family val="2"/>
        <scheme val="minor"/>
      </rPr>
      <t>Presenter(s):</t>
    </r>
    <r>
      <rPr>
        <sz val="12"/>
        <color theme="1"/>
        <rFont val="Calibri"/>
        <family val="2"/>
        <scheme val="minor"/>
      </rPr>
      <t xml:space="preserve">  Kathy Lundahl</t>
    </r>
  </si>
  <si>
    <t>International Presence in Patient Engagement</t>
  </si>
  <si>
    <r>
      <t xml:space="preserve">In this session, you will hear from international clients about the current climate in countries and regions around the world.  Hear about their specific use cases and how the Get Real Health solution is helping achieve their needs.
</t>
    </r>
    <r>
      <rPr>
        <b/>
        <sz val="12"/>
        <color theme="1"/>
        <rFont val="Calibri"/>
        <family val="2"/>
        <scheme val="minor"/>
      </rPr>
      <t>Target Product(s):</t>
    </r>
    <r>
      <rPr>
        <sz val="12"/>
        <color theme="1"/>
        <rFont val="Calibri"/>
        <family val="2"/>
        <scheme val="minor"/>
      </rPr>
      <t xml:space="preserve">  AHT, Centriq, Thrive
</t>
    </r>
    <r>
      <rPr>
        <b/>
        <sz val="12"/>
        <color theme="1"/>
        <rFont val="Calibri"/>
        <family val="2"/>
        <scheme val="minor"/>
      </rPr>
      <t xml:space="preserve">Target Audience(s): </t>
    </r>
    <r>
      <rPr>
        <sz val="12"/>
        <color theme="1"/>
        <rFont val="Calibri"/>
        <family val="2"/>
        <scheme val="minor"/>
      </rPr>
      <t xml:space="preserve"> Executive, IT Services
</t>
    </r>
    <r>
      <rPr>
        <b/>
        <sz val="12"/>
        <color theme="1"/>
        <rFont val="Calibri"/>
        <family val="2"/>
        <scheme val="minor"/>
      </rPr>
      <t>Presenter(s):</t>
    </r>
    <r>
      <rPr>
        <sz val="12"/>
        <color theme="1"/>
        <rFont val="Calibri"/>
        <family val="2"/>
        <scheme val="minor"/>
      </rPr>
      <t xml:space="preserve">  Matt Beedle (University Hospital Southampton NHS Foundation Trust)</t>
    </r>
  </si>
  <si>
    <t>Maximizing Communications Daily with AHT Communication Center</t>
  </si>
  <si>
    <r>
      <t xml:space="preserve">Learn the basics and best practices of our Communication Center tool, including internal chat, eFax (replaces hard fax lines), Direct Mail incorporating the resident record, and Secure Texting with resident's family and external providers.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Executive (Post-Acute), Nursing (Post-Acute), Physician
</t>
    </r>
    <r>
      <rPr>
        <b/>
        <sz val="12"/>
        <color theme="1"/>
        <rFont val="Calibri"/>
        <family val="2"/>
        <scheme val="minor"/>
      </rPr>
      <t>Presenter(s):</t>
    </r>
    <r>
      <rPr>
        <sz val="12"/>
        <color theme="1"/>
        <rFont val="Calibri"/>
        <family val="2"/>
        <scheme val="minor"/>
      </rPr>
      <t xml:space="preserve">  Marci Stahlman, Daryl Thomas</t>
    </r>
  </si>
  <si>
    <t>Protect Yourself Against Ransomware 
(Security Series Part I)</t>
  </si>
  <si>
    <r>
      <t xml:space="preserve">It's unfortunate that we have to have sessions that help protect you from cybercriminals, but it's our reality today. So let's get together to talk about all things ransomware – what it is, the impact it can have and, more importantly, how to protect, detect and recover from it. Part one of a two-part series.
</t>
    </r>
    <r>
      <rPr>
        <b/>
        <sz val="12"/>
        <color theme="1"/>
        <rFont val="Calibri"/>
        <family val="2"/>
        <scheme val="minor"/>
      </rPr>
      <t>Target Product(s):</t>
    </r>
    <r>
      <rPr>
        <sz val="12"/>
        <color theme="1"/>
        <rFont val="Calibri"/>
        <family val="2"/>
        <scheme val="minor"/>
      </rPr>
      <t xml:space="preserve">  AHT, Centriq, Thrive
</t>
    </r>
    <r>
      <rPr>
        <b/>
        <sz val="12"/>
        <color theme="1"/>
        <rFont val="Calibri"/>
        <family val="2"/>
        <scheme val="minor"/>
      </rPr>
      <t>Target Audience(s):</t>
    </r>
    <r>
      <rPr>
        <sz val="12"/>
        <color theme="1"/>
        <rFont val="Calibri"/>
        <family val="2"/>
        <scheme val="minor"/>
      </rPr>
      <t xml:space="preserve">  Executive, IT Services
</t>
    </r>
    <r>
      <rPr>
        <b/>
        <sz val="12"/>
        <color theme="1"/>
        <rFont val="Calibri"/>
        <family val="2"/>
        <scheme val="minor"/>
      </rPr>
      <t>Presenter(s):</t>
    </r>
    <r>
      <rPr>
        <sz val="12"/>
        <color theme="1"/>
        <rFont val="Calibri"/>
        <family val="2"/>
        <scheme val="minor"/>
      </rPr>
      <t xml:space="preserve">  Joe Fichera</t>
    </r>
  </si>
  <si>
    <t>Take the Surprise Out of Patient Financial Experiences</t>
  </si>
  <si>
    <r>
      <t xml:space="preserve">Financial stress and worry can adversely affect patient outcomes. And with staffing shortages, finding and maintaining dedicated staff for pre-authorization and pre-collection can be difficult. Together we can take the surprise out of the patient financial experience. Join us for a practical approach that can improve patient experience and your financial bottom line.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Business Office/Financial
</t>
    </r>
    <r>
      <rPr>
        <b/>
        <sz val="12"/>
        <color theme="1"/>
        <rFont val="Calibri"/>
        <family val="2"/>
        <scheme val="minor"/>
      </rPr>
      <t>Presenter(s):</t>
    </r>
    <r>
      <rPr>
        <sz val="12"/>
        <color theme="1"/>
        <rFont val="Calibri"/>
        <family val="2"/>
        <scheme val="minor"/>
      </rPr>
      <t xml:space="preserve">  Michele Hand</t>
    </r>
  </si>
  <si>
    <t>12 - 1 pm</t>
  </si>
  <si>
    <t>1 - 2 pm</t>
  </si>
  <si>
    <t>Clinical Form Documentation:  Clinical Decision Support</t>
  </si>
  <si>
    <r>
      <t xml:space="preserve">Clinical Decision Support prompts your staff with evidence-based processes predicted by user documentation of observations, resulting in more efficient care. This is 4th and final part of the series on Clinical Form Documentation.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Executive (Post-Acute), Nursing (Post-Acute), Physician
</t>
    </r>
    <r>
      <rPr>
        <b/>
        <sz val="12"/>
        <color theme="1"/>
        <rFont val="Calibri"/>
        <family val="2"/>
        <scheme val="minor"/>
      </rPr>
      <t>Presenter(s):</t>
    </r>
    <r>
      <rPr>
        <sz val="12"/>
        <color theme="1"/>
        <rFont val="Calibri"/>
        <family val="2"/>
        <scheme val="minor"/>
      </rPr>
      <t xml:space="preserve">  Anthony Boggs, Roxanne Cain</t>
    </r>
  </si>
  <si>
    <t>Five Steps to Maintain Quality Documentation Content</t>
  </si>
  <si>
    <r>
      <t xml:space="preserve">CPSI's Content Services team not only develops content that helps inform the care you provide, but also identifies resources that enable you to create documentation policies specific to the needs of your facility and community.  In this session we'll review the tools and information provided in CPSIQ, then discuss how you can utilize them to meet your needs.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Nursing (Acute), IT Services, Physician
</t>
    </r>
    <r>
      <rPr>
        <b/>
        <sz val="12"/>
        <color theme="1"/>
        <rFont val="Calibri"/>
        <family val="2"/>
        <scheme val="minor"/>
      </rPr>
      <t xml:space="preserve">Presenter(s): </t>
    </r>
    <r>
      <rPr>
        <sz val="12"/>
        <color theme="1"/>
        <rFont val="Calibri"/>
        <family val="2"/>
        <scheme val="minor"/>
      </rPr>
      <t xml:space="preserve"> Mary Sammartino</t>
    </r>
  </si>
  <si>
    <t>Nursing</t>
  </si>
  <si>
    <t xml:space="preserve">Legacy System Decommissioning &amp; Data Archiving Strategies presented by Galen Healthcare Solutions </t>
  </si>
  <si>
    <r>
      <t xml:space="preserve">Effective management of legacy data is critical to minimizing the disruption of system replacement and ensuring continuity of care. Furthermore, healthcare delivery organizations face unique requirements when it comes to retiring clinical systems, needing to preserve data fidelity and accessibility to comply with legal data retention and eDiscovery requirements. In this session, our experts will share best practices for planning and implementing the technical and functional aspects of a healthcare data archiving project, legacy application retirement and data archiving approaches, options and considerations, and more.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TBD
</t>
    </r>
    <r>
      <rPr>
        <b/>
        <sz val="12"/>
        <color theme="1"/>
        <rFont val="Calibri"/>
        <family val="2"/>
        <scheme val="minor"/>
      </rPr>
      <t>Presenter(s):</t>
    </r>
    <r>
      <rPr>
        <sz val="12"/>
        <color theme="1"/>
        <rFont val="Calibri"/>
        <family val="2"/>
        <scheme val="minor"/>
      </rPr>
      <t xml:space="preserve">  Robert Downey (Galen Healthcare Solutions)</t>
    </r>
  </si>
  <si>
    <t>Payment Driven Payment Model (PDPM) for Classifying SNF/Swingbed Patients in a Covered Part A Stay</t>
  </si>
  <si>
    <r>
      <t xml:space="preserve">This session is packed full of valuable information, including how to identify why diagnosis coding requires competent expertise, how the ICD-10-CM codes are utilized by the new payment system, and how the Clinical Category Mapping is utilized. In addition we'll explore which PDPM ‘buckets’ the diagnostic code is using and share recommendations related to the best utilization of the ICD-10-CM codes. Join us to find out other must-know insights. 
</t>
    </r>
    <r>
      <rPr>
        <b/>
        <sz val="12"/>
        <color theme="1"/>
        <rFont val="Calibri"/>
        <family val="2"/>
        <scheme val="minor"/>
      </rPr>
      <t>Target Product(s):</t>
    </r>
    <r>
      <rPr>
        <sz val="12"/>
        <color theme="1"/>
        <rFont val="Calibri"/>
        <family val="2"/>
        <scheme val="minor"/>
      </rPr>
      <t xml:space="preserve">  All (Post-Acute)
</t>
    </r>
    <r>
      <rPr>
        <b/>
        <sz val="12"/>
        <color theme="1"/>
        <rFont val="Calibri"/>
        <family val="2"/>
        <scheme val="minor"/>
      </rPr>
      <t>Target Audience(s):</t>
    </r>
    <r>
      <rPr>
        <sz val="12"/>
        <color theme="1"/>
        <rFont val="Calibri"/>
        <family val="2"/>
        <scheme val="minor"/>
      </rPr>
      <t xml:space="preserve">  Business Office/Financial, Executive, HIM
</t>
    </r>
    <r>
      <rPr>
        <b/>
        <sz val="12"/>
        <color theme="1"/>
        <rFont val="Calibri"/>
        <family val="2"/>
        <scheme val="minor"/>
      </rPr>
      <t>Presenter(s):</t>
    </r>
    <r>
      <rPr>
        <sz val="12"/>
        <color theme="1"/>
        <rFont val="Calibri"/>
        <family val="2"/>
        <scheme val="minor"/>
      </rPr>
      <t xml:space="preserve">  Renee Friesen</t>
    </r>
  </si>
  <si>
    <t>AAPC, AHIMA, NH Admin, Nursing, Physician</t>
  </si>
  <si>
    <t>Safeguard Your Organization from Social Engineering 
(Security Series Part II)</t>
  </si>
  <si>
    <r>
      <t xml:space="preserve">The second in our Security Series, this session will define social engineering, discuss a number of social engineering techniques (some obvious, others not so obvious) and, of course, offer ways to protect your organization from hackers. We'll also take a closer look at Phishing and ways to identify, protect against and report it.
</t>
    </r>
    <r>
      <rPr>
        <b/>
        <sz val="12"/>
        <color theme="1"/>
        <rFont val="Calibri"/>
        <family val="2"/>
        <scheme val="minor"/>
      </rPr>
      <t>Target Product(s):</t>
    </r>
    <r>
      <rPr>
        <sz val="12"/>
        <color theme="1"/>
        <rFont val="Calibri"/>
        <family val="2"/>
        <scheme val="minor"/>
      </rPr>
      <t xml:space="preserve">  AHT, Centriq, Thrive
</t>
    </r>
    <r>
      <rPr>
        <b/>
        <sz val="12"/>
        <color theme="1"/>
        <rFont val="Calibri"/>
        <family val="2"/>
        <scheme val="minor"/>
      </rPr>
      <t>Target Audience(s):</t>
    </r>
    <r>
      <rPr>
        <sz val="12"/>
        <color theme="1"/>
        <rFont val="Calibri"/>
        <family val="2"/>
        <scheme val="minor"/>
      </rPr>
      <t xml:space="preserve">  Executive, IT Services
</t>
    </r>
    <r>
      <rPr>
        <b/>
        <sz val="12"/>
        <color theme="1"/>
        <rFont val="Calibri"/>
        <family val="2"/>
        <scheme val="minor"/>
      </rPr>
      <t>Presenter(s):</t>
    </r>
    <r>
      <rPr>
        <sz val="12"/>
        <color theme="1"/>
        <rFont val="Calibri"/>
        <family val="2"/>
        <scheme val="minor"/>
      </rPr>
      <t xml:space="preserve">  Joe Fichera</t>
    </r>
  </si>
  <si>
    <t>2:15 - 3:15 pm</t>
  </si>
  <si>
    <t>3R Management Suite for Human Resources: Employee and Applicant Management</t>
  </si>
  <si>
    <r>
      <t xml:space="preserve">In this session, we will cover Human Resources, Job Posting, Applicant Experience, Review and Organization of Applicants, Applicant Reporting, Employee Dashboard/Customization/Reporting, Employee Preferences, and Employee Documents/Stubs/W2.
</t>
    </r>
    <r>
      <rPr>
        <b/>
        <sz val="12"/>
        <color theme="1"/>
        <rFont val="Calibri"/>
        <family val="2"/>
        <scheme val="minor"/>
      </rPr>
      <t xml:space="preserve">Target Product(s): </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All (Acute &amp; Post-Acute)
</t>
    </r>
    <r>
      <rPr>
        <b/>
        <sz val="12"/>
        <color theme="1"/>
        <rFont val="Calibri"/>
        <family val="2"/>
        <scheme val="minor"/>
      </rPr>
      <t>Presenter(s):</t>
    </r>
    <r>
      <rPr>
        <sz val="12"/>
        <color theme="1"/>
        <rFont val="Calibri"/>
        <family val="2"/>
        <scheme val="minor"/>
      </rPr>
      <t xml:space="preserve">  Kathleen Parnell, Waylon Moody (Panelist)</t>
    </r>
  </si>
  <si>
    <t>AHT Business Intelligence Learning Lab</t>
  </si>
  <si>
    <r>
      <t xml:space="preserve">Receive hands-on assistance customizing your AHT Business Intelligence dashboard(s) so you can make the most of your data.  You will be logging in to your facility's EHR, so we ask that you bring your own laptop with VPN capability. Training laptops will not be available.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Clinical (Post-Acute), Executive (Post-Acute)
</t>
    </r>
    <r>
      <rPr>
        <b/>
        <sz val="12"/>
        <color theme="1"/>
        <rFont val="Calibri"/>
        <family val="2"/>
        <scheme val="minor"/>
      </rPr>
      <t xml:space="preserve">Presenter(s): </t>
    </r>
    <r>
      <rPr>
        <sz val="12"/>
        <color theme="1"/>
        <rFont val="Calibri"/>
        <family val="2"/>
        <scheme val="minor"/>
      </rPr>
      <t xml:space="preserve"> Dallas McVeay, Wes Irvin (WLC Management Firm, LLC)</t>
    </r>
  </si>
  <si>
    <t>Physician Burnout:  Is the EHR a Cause, a Solution, or Both?</t>
  </si>
  <si>
    <r>
      <t xml:space="preserve">Physician burnout has been a recognized problem in US healthcare systems for decades and has been exacerbated by the recent pandemic. This session reviews the scope of physician burnout and how to recognize it, then examines possible preventative measures and interventions, including the role of the EHR as both cause and potential mitigator.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Physician, IT Services, Executive
</t>
    </r>
    <r>
      <rPr>
        <b/>
        <sz val="12"/>
        <color theme="1"/>
        <rFont val="Calibri"/>
        <family val="2"/>
        <scheme val="minor"/>
      </rPr>
      <t>Presenter(s):</t>
    </r>
    <r>
      <rPr>
        <sz val="12"/>
        <color theme="1"/>
        <rFont val="Calibri"/>
        <family val="2"/>
        <scheme val="minor"/>
      </rPr>
      <t xml:space="preserve">  Dr. Ron Louks (Speaker), Dr. Bill Hayes (Moderator)</t>
    </r>
  </si>
  <si>
    <t>3:30 - 4:30 pm</t>
  </si>
  <si>
    <t>3R Management Suite: Time &amp; Attendance, Scheduling, and Import Options</t>
  </si>
  <si>
    <r>
      <t xml:space="preserve">In this session, we will cover Time &amp; Attendance, Scheduling, Mobile Application, Geo Fencing, Kiosk - Time Clock, Time Reporting/Job/Department/Task/Regular &amp; Overtime, and Import Options.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All (Acute &amp; Post-Acute)
</t>
    </r>
    <r>
      <rPr>
        <b/>
        <sz val="12"/>
        <color theme="1"/>
        <rFont val="Calibri"/>
        <family val="2"/>
        <scheme val="minor"/>
      </rPr>
      <t>Presenter(s):</t>
    </r>
    <r>
      <rPr>
        <sz val="12"/>
        <color theme="1"/>
        <rFont val="Calibri"/>
        <family val="2"/>
        <scheme val="minor"/>
      </rPr>
      <t xml:space="preserve">  Kathleen Parnell, Waylon Moody (Panelist)</t>
    </r>
  </si>
  <si>
    <t>Apple Health App Integration with CPSI</t>
  </si>
  <si>
    <r>
      <t xml:space="preserve">Empower your patients to make the most of their health data, conveniently located in the Apple Health app. Health has helped patients across the US advance their wellness by engaging directly with their healthcare providers. Join us to learn more about this dynamic tool.
</t>
    </r>
    <r>
      <rPr>
        <b/>
        <sz val="12"/>
        <color theme="1"/>
        <rFont val="Calibri"/>
        <family val="2"/>
        <scheme val="minor"/>
      </rPr>
      <t xml:space="preserve">Target Product(s): </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All (Acute &amp; Post-Acute)
</t>
    </r>
    <r>
      <rPr>
        <b/>
        <sz val="12"/>
        <color theme="1"/>
        <rFont val="Calibri"/>
        <family val="2"/>
        <scheme val="minor"/>
      </rPr>
      <t>Presenter(s):</t>
    </r>
    <r>
      <rPr>
        <sz val="12"/>
        <color theme="1"/>
        <rFont val="Calibri"/>
        <family val="2"/>
        <scheme val="minor"/>
      </rPr>
      <t xml:space="preserve">  Kenneth Adams, Holley Francis</t>
    </r>
  </si>
  <si>
    <r>
      <t>Once you prepare for Resident Care and completed your transition, your organization will need to understand how to document, tools for documentation, tools for management of the tasks.  This session will cover how to do those topics.  (</t>
    </r>
    <r>
      <rPr>
        <b/>
        <sz val="12"/>
        <color theme="1"/>
        <rFont val="Calibri"/>
        <family val="2"/>
        <scheme val="minor"/>
      </rPr>
      <t>Note</t>
    </r>
    <r>
      <rPr>
        <sz val="12"/>
        <color theme="1"/>
        <rFont val="Calibri"/>
        <family val="2"/>
        <scheme val="minor"/>
      </rPr>
      <t xml:space="preserve">:  We recommend attending the Preparation and Overview session prior.)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Executive (Post-Acute), Nursing (Post-Acute)
</t>
    </r>
    <r>
      <rPr>
        <b/>
        <sz val="12"/>
        <color theme="1"/>
        <rFont val="Calibri"/>
        <family val="2"/>
        <scheme val="minor"/>
      </rPr>
      <t>Presenter(s):</t>
    </r>
    <r>
      <rPr>
        <sz val="12"/>
        <color theme="1"/>
        <rFont val="Calibri"/>
        <family val="2"/>
        <scheme val="minor"/>
      </rPr>
      <t xml:space="preserve">  Shanda Emmons, Michelle Walker</t>
    </r>
  </si>
  <si>
    <r>
      <t xml:space="preserve">Content Manager is essential to creating good clinical documentation in AHT. We will review the scheduling of the stock sets included, along with how to modify the documentation and scheduling at a basic level. This is part 1 of a 4-part series dedicated to Clinical Form Documentation.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 xml:space="preserve">Target Audience(s): </t>
    </r>
    <r>
      <rPr>
        <sz val="12"/>
        <color theme="1"/>
        <rFont val="Calibri"/>
        <family val="2"/>
        <scheme val="minor"/>
      </rPr>
      <t xml:space="preserve"> Executive (Post-Acute), Nursing (Post-Acute), Physician
</t>
    </r>
    <r>
      <rPr>
        <b/>
        <sz val="12"/>
        <color theme="1"/>
        <rFont val="Calibri"/>
        <family val="2"/>
        <scheme val="minor"/>
      </rPr>
      <t xml:space="preserve">Presenter(s): </t>
    </r>
    <r>
      <rPr>
        <sz val="12"/>
        <color theme="1"/>
        <rFont val="Calibri"/>
        <family val="2"/>
        <scheme val="minor"/>
      </rPr>
      <t xml:space="preserve"> Norman Chavis, Tiffany Jones</t>
    </r>
  </si>
  <si>
    <t>6:30 - 9:30 pm</t>
  </si>
  <si>
    <t>Client Appreciation Event</t>
  </si>
  <si>
    <t xml:space="preserve">Now that we’re all reenergized and looking ahead to a brighter, more innovative future, it’s time to celebrate! Join your conference peers, CPSI employees, and members of our Executive Team for a fun and interactive night at the Anheuser-Busch Brewery and Biergarten, including self-guided tours of the facility, outdoor games, and musical entertainment.
</t>
  </si>
  <si>
    <t>7 am - 12 pm</t>
  </si>
  <si>
    <t>8:30 - 11:30 am</t>
  </si>
  <si>
    <r>
      <t xml:space="preserve">Content Manager lets you create organization-specific changes and clinical documentation specific to your preferences.  This session will go beyond the basics of the stock set and dive into the creation and customization of your forms. This is part 2 of a 4-part series dedicated to Clinical Form Documentation.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Executive (Post-Acute), Nursing (Post-Acute), Physician
</t>
    </r>
    <r>
      <rPr>
        <b/>
        <sz val="12"/>
        <color theme="1"/>
        <rFont val="Calibri"/>
        <family val="2"/>
        <scheme val="minor"/>
      </rPr>
      <t>Presenter(s):</t>
    </r>
    <r>
      <rPr>
        <sz val="12"/>
        <color theme="1"/>
        <rFont val="Calibri"/>
        <family val="2"/>
        <scheme val="minor"/>
      </rPr>
      <t xml:space="preserve">  Mallinda Hampton, Tiffany Jones</t>
    </r>
  </si>
  <si>
    <t>Driving Efficiencies and Accuracy in 2022: Best Practices in Coding Audits</t>
  </si>
  <si>
    <r>
      <t xml:space="preserve">Join us as we identify opportunities to improve coding efficiency and accuracy.  We'll explore the critical elements of an effective coding quality program, national trends in coding accuracy post ICD-10, and how your coding productivity standards compare to national averages.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HIM
</t>
    </r>
    <r>
      <rPr>
        <b/>
        <sz val="12"/>
        <color theme="1"/>
        <rFont val="Calibri"/>
        <family val="2"/>
        <scheme val="minor"/>
      </rPr>
      <t xml:space="preserve">Presenter(s): </t>
    </r>
    <r>
      <rPr>
        <sz val="12"/>
        <color theme="1"/>
        <rFont val="Calibri"/>
        <family val="2"/>
        <scheme val="minor"/>
      </rPr>
      <t xml:space="preserve"> Renee Friesen</t>
    </r>
  </si>
  <si>
    <t>AAPC, AHIMA</t>
  </si>
  <si>
    <t>Go Paperless using AHT:  Document Import/eScanning, eSign with Providers</t>
  </si>
  <si>
    <r>
      <t xml:space="preserve">The move to paperless charts continues – with the ability to upload and scan documents right into resident charts in AHT. Join us as we discuss best practices for customers of various types of organizations, and share our newly released implementation model that allows for flexibility in the resident record.
</t>
    </r>
    <r>
      <rPr>
        <b/>
        <sz val="12"/>
        <color theme="1"/>
        <rFont val="Calibri"/>
        <family val="2"/>
        <scheme val="minor"/>
      </rPr>
      <t xml:space="preserve">Target Product(s): </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Executive (Post-Acute), Clinical (Post-Acute), Physician
</t>
    </r>
    <r>
      <rPr>
        <b/>
        <sz val="12"/>
        <color theme="1"/>
        <rFont val="Calibri"/>
        <family val="2"/>
        <scheme val="minor"/>
      </rPr>
      <t xml:space="preserve">Presenter(s): </t>
    </r>
    <r>
      <rPr>
        <sz val="12"/>
        <color theme="1"/>
        <rFont val="Calibri"/>
        <family val="2"/>
        <scheme val="minor"/>
      </rPr>
      <t xml:space="preserve"> Anthony Boggs, Roxanne Cain</t>
    </r>
  </si>
  <si>
    <t xml:space="preserve">The Telehealth Rise:  Is it Here To Stay? </t>
  </si>
  <si>
    <r>
      <t xml:space="preserve">Telehealth rocketed to stardom during the pandemic when abrupt coding changes by CMS and other payers opened the floodgates. But will it last? Do patients like it? Will most physicians/providers continue it as part of their practice permanently? Where does the Government stand? Join us for answers to these and other telehealth questions.
</t>
    </r>
    <r>
      <rPr>
        <b/>
        <sz val="12"/>
        <color theme="1"/>
        <rFont val="Calibri"/>
        <family val="2"/>
        <scheme val="minor"/>
      </rPr>
      <t xml:space="preserve">Target Product(s): </t>
    </r>
    <r>
      <rPr>
        <sz val="12"/>
        <color theme="1"/>
        <rFont val="Calibri"/>
        <family val="2"/>
        <scheme val="minor"/>
      </rPr>
      <t xml:space="preserve"> AHT, Centriq, Thrive
</t>
    </r>
    <r>
      <rPr>
        <b/>
        <sz val="12"/>
        <color theme="1"/>
        <rFont val="Calibri"/>
        <family val="2"/>
        <scheme val="minor"/>
      </rPr>
      <t>Target Audience(s):</t>
    </r>
    <r>
      <rPr>
        <sz val="12"/>
        <color theme="1"/>
        <rFont val="Calibri"/>
        <family val="2"/>
        <scheme val="minor"/>
      </rPr>
      <t xml:space="preserve">  Business Office/Financial, Physician
</t>
    </r>
    <r>
      <rPr>
        <b/>
        <sz val="12"/>
        <color theme="1"/>
        <rFont val="Calibri"/>
        <family val="2"/>
        <scheme val="minor"/>
      </rPr>
      <t>Presenter(s):</t>
    </r>
    <r>
      <rPr>
        <sz val="12"/>
        <color theme="1"/>
        <rFont val="Calibri"/>
        <family val="2"/>
        <scheme val="minor"/>
      </rPr>
      <t xml:space="preserve">  Dr. Bill Hayes (Speaker), Dr. Ron Louks (Moderator)</t>
    </r>
  </si>
  <si>
    <r>
      <t xml:space="preserve">Part 3 of a 4-part series dedicated to Clinical Form Documentation, this session will show the benefits of scheduling and customization from the user perspective, and how they are applied in the staff workflow.
</t>
    </r>
    <r>
      <rPr>
        <b/>
        <sz val="12"/>
        <color theme="1"/>
        <rFont val="Calibri"/>
        <family val="2"/>
        <scheme val="minor"/>
      </rPr>
      <t>Target Product(s):</t>
    </r>
    <r>
      <rPr>
        <sz val="12"/>
        <color theme="1"/>
        <rFont val="Calibri"/>
        <family val="2"/>
        <scheme val="minor"/>
      </rPr>
      <t xml:space="preserve">  AHT
</t>
    </r>
    <r>
      <rPr>
        <b/>
        <sz val="12"/>
        <color theme="1"/>
        <rFont val="Calibri"/>
        <family val="2"/>
        <scheme val="minor"/>
      </rPr>
      <t>Target Audience(s):</t>
    </r>
    <r>
      <rPr>
        <sz val="12"/>
        <color theme="1"/>
        <rFont val="Calibri"/>
        <family val="2"/>
        <scheme val="minor"/>
      </rPr>
      <t xml:space="preserve">  Executive (Post-Acute), Nursing (Post-Acute), Physician
</t>
    </r>
    <r>
      <rPr>
        <b/>
        <sz val="12"/>
        <color theme="1"/>
        <rFont val="Calibri"/>
        <family val="2"/>
        <scheme val="minor"/>
      </rPr>
      <t xml:space="preserve">Presenter(s): </t>
    </r>
    <r>
      <rPr>
        <sz val="12"/>
        <color theme="1"/>
        <rFont val="Calibri"/>
        <family val="2"/>
        <scheme val="minor"/>
      </rPr>
      <t xml:space="preserve"> Kathy Lundahl</t>
    </r>
  </si>
  <si>
    <t>Digital Front Door for Healthcare Enterprises</t>
  </si>
  <si>
    <r>
      <t xml:space="preserve">Your patients and providers are faced with a confusing and time-consuming array of disparate platforms, portals and communication tools.  The experience is inefficient, chaotic and unproductive for patients, providers and organizations alike.  The Solution?  Digital Front Door!  In this session you will learn how you can gain a 360 degree view of every patient with one seamless solution.
</t>
    </r>
    <r>
      <rPr>
        <b/>
        <sz val="12"/>
        <color theme="1"/>
        <rFont val="Calibri"/>
        <family val="2"/>
        <scheme val="minor"/>
      </rPr>
      <t>Target Product(s):</t>
    </r>
    <r>
      <rPr>
        <sz val="12"/>
        <color theme="1"/>
        <rFont val="Calibri"/>
        <family val="2"/>
        <scheme val="minor"/>
      </rPr>
      <t xml:space="preserve">  AHT, Centriq, Thrive
</t>
    </r>
    <r>
      <rPr>
        <b/>
        <sz val="12"/>
        <color theme="1"/>
        <rFont val="Calibri"/>
        <family val="2"/>
        <scheme val="minor"/>
      </rPr>
      <t xml:space="preserve">Target Audience(s): </t>
    </r>
    <r>
      <rPr>
        <sz val="12"/>
        <color theme="1"/>
        <rFont val="Calibri"/>
        <family val="2"/>
        <scheme val="minor"/>
      </rPr>
      <t xml:space="preserve"> Executive, IT Services, Nursing, Physician
</t>
    </r>
    <r>
      <rPr>
        <b/>
        <sz val="12"/>
        <color theme="1"/>
        <rFont val="Calibri"/>
        <family val="2"/>
        <scheme val="minor"/>
      </rPr>
      <t>Presenter(s):</t>
    </r>
    <r>
      <rPr>
        <sz val="12"/>
        <color theme="1"/>
        <rFont val="Calibri"/>
        <family val="2"/>
        <scheme val="minor"/>
      </rPr>
      <t xml:space="preserve">  Jody Harbour, Robin Wiener</t>
    </r>
  </si>
  <si>
    <t>Next Generation CPSI Application Platform</t>
  </si>
  <si>
    <r>
      <t xml:space="preserve">Based on Get Real Health’s CHBase Unify, CPSI is launching at the end of 2022 a FHIR-compliant application development platform for third-party solutions. Learn what this platform offers and get a preview of the up-and-coming app store that contains valuable third-party solutions.
</t>
    </r>
    <r>
      <rPr>
        <b/>
        <sz val="12"/>
        <color theme="1"/>
        <rFont val="Calibri"/>
        <family val="2"/>
        <scheme val="minor"/>
      </rPr>
      <t xml:space="preserve">Target Product(s): </t>
    </r>
    <r>
      <rPr>
        <sz val="12"/>
        <color theme="1"/>
        <rFont val="Calibri"/>
        <family val="2"/>
        <scheme val="minor"/>
      </rPr>
      <t xml:space="preserve"> AHT, Centriq, Thrive
</t>
    </r>
    <r>
      <rPr>
        <b/>
        <sz val="12"/>
        <color theme="1"/>
        <rFont val="Calibri"/>
        <family val="2"/>
        <scheme val="minor"/>
      </rPr>
      <t>Target Audience(s):</t>
    </r>
    <r>
      <rPr>
        <sz val="12"/>
        <color theme="1"/>
        <rFont val="Calibri"/>
        <family val="2"/>
        <scheme val="minor"/>
      </rPr>
      <t xml:space="preserve">  Executive, IT Services
</t>
    </r>
    <r>
      <rPr>
        <b/>
        <sz val="12"/>
        <color theme="1"/>
        <rFont val="Calibri"/>
        <family val="2"/>
        <scheme val="minor"/>
      </rPr>
      <t xml:space="preserve">Presenter(s): </t>
    </r>
    <r>
      <rPr>
        <sz val="12"/>
        <color theme="1"/>
        <rFont val="Calibri"/>
        <family val="2"/>
        <scheme val="minor"/>
      </rPr>
      <t xml:space="preserve"> Wes Cronkite</t>
    </r>
  </si>
  <si>
    <t>The Concern is Real:  Adoption &amp; Optimization Challenges for Physicians</t>
  </si>
  <si>
    <r>
      <t xml:space="preserve">CPSI's Chief Medical Officer, Dr. Bill Hayes, and our Medical Director, Dr. Ron Louks, will review the history of provider adoption, discuss its current status, and cover key concerns. Attendees will gain a much better understanding of provider adoption and optimization and get a demo of ways to improve it. 
</t>
    </r>
    <r>
      <rPr>
        <b/>
        <sz val="12"/>
        <color theme="1"/>
        <rFont val="Calibri"/>
        <family val="2"/>
        <scheme val="minor"/>
      </rPr>
      <t>Target Product(s):</t>
    </r>
    <r>
      <rPr>
        <sz val="12"/>
        <color theme="1"/>
        <rFont val="Calibri"/>
        <family val="2"/>
        <scheme val="minor"/>
      </rPr>
      <t xml:space="preserve">  All
</t>
    </r>
    <r>
      <rPr>
        <b/>
        <sz val="12"/>
        <color theme="1"/>
        <rFont val="Calibri"/>
        <family val="2"/>
        <scheme val="minor"/>
      </rPr>
      <t>Target Audience(s):</t>
    </r>
    <r>
      <rPr>
        <sz val="12"/>
        <color theme="1"/>
        <rFont val="Calibri"/>
        <family val="2"/>
        <scheme val="minor"/>
      </rPr>
      <t xml:space="preserve">  Physician, IT Services, Executive
</t>
    </r>
    <r>
      <rPr>
        <b/>
        <sz val="12"/>
        <color theme="1"/>
        <rFont val="Calibri"/>
        <family val="2"/>
        <scheme val="minor"/>
      </rPr>
      <t>Presenter(s):</t>
    </r>
    <r>
      <rPr>
        <sz val="12"/>
        <color theme="1"/>
        <rFont val="Calibri"/>
        <family val="2"/>
        <scheme val="minor"/>
      </rPr>
      <t xml:space="preserve">  Dr. Ron Louks (Speaker), Dr. Bill Hayes (Moderator)</t>
    </r>
  </si>
  <si>
    <t>12 - 12:30 pm</t>
  </si>
  <si>
    <t>Box Lunches &amp; Departures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</si>
</sst>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mmm\ dd"/>
    <numFmt numFmtId="165" formatCode="[$-409]h:mm\ AM/PM;@"/>
  </numFmts>
  <fonts count="6" x14ac:knownFonts="1">
    <font>
      <sz val="11"/>
      <color theme="1"/>
      <name val="Arial"/>
      <family val="2"/>
    </font>
    <font>
      <sz val="11"/>
      <color theme="1"/>
      <name val="Calibri"/>
      <family val="2"/>
      <scheme val="minor"/>
    </font>
    <font>
      <b/>
      <sz val="12"/>
      <color theme="0"/>
      <name val="Calibri"/>
      <family val="2"/>
      <scheme val="minor"/>
    </font>
    <font>
      <i/>
      <sz val="12"/>
      <color theme="0"/>
      <name val="Calibri"/>
      <family val="2"/>
      <scheme val="minor"/>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0074B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7">
    <xf numFmtId="0" fontId="0" fillId="0" borderId="0" xfId="0"/>
    <xf numFmtId="164" fontId="2" fillId="2" borderId="1" xfId="1" applyNumberFormat="1" applyFont="1" applyFill="1" applyBorder="1" applyAlignment="1">
      <alignment horizontal="center" vertical="center" wrapText="1"/>
    </xf>
    <xf numFmtId="165" fontId="2" fillId="2" borderId="1"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 xfId="1" applyFont="1" applyFill="1" applyBorder="1" applyAlignment="1">
      <alignment horizontal="left" vertical="center" wrapText="1"/>
    </xf>
    <xf numFmtId="0" fontId="2" fillId="2" borderId="1" xfId="1" applyFont="1" applyFill="1" applyBorder="1" applyAlignment="1">
      <alignment horizontal="center" vertical="top" wrapText="1"/>
    </xf>
    <xf numFmtId="0" fontId="4" fillId="0" borderId="0" xfId="0" applyFont="1" applyAlignment="1">
      <alignment vertical="center"/>
    </xf>
    <xf numFmtId="0" fontId="4" fillId="0" borderId="0" xfId="0" applyFont="1" applyAlignment="1">
      <alignment horizontal="center" vertical="top" wrapText="1"/>
    </xf>
    <xf numFmtId="164" fontId="4" fillId="0" borderId="0" xfId="0" applyNumberFormat="1" applyFont="1" applyAlignment="1">
      <alignment horizontal="center" vertical="top"/>
    </xf>
    <xf numFmtId="165" fontId="4" fillId="0" borderId="0" xfId="0" applyNumberFormat="1" applyFont="1" applyAlignment="1">
      <alignment horizontal="center" vertical="top"/>
    </xf>
    <xf numFmtId="0" fontId="5"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center" vertical="top"/>
    </xf>
    <xf numFmtId="0" fontId="4" fillId="0" borderId="0" xfId="0" applyFont="1"/>
    <xf numFmtId="0" fontId="4" fillId="0" borderId="0" xfId="0" applyFont="1" applyAlignment="1">
      <alignment vertical="top" wrapText="1"/>
    </xf>
    <xf numFmtId="0" fontId="4" fillId="0" borderId="0" xfId="0" applyFont="1" applyAlignment="1">
      <alignment horizontal="center"/>
    </xf>
    <xf numFmtId="18" fontId="4" fillId="0" borderId="0" xfId="0" applyNumberFormat="1" applyFont="1" applyAlignment="1">
      <alignment horizontal="center" vertical="top" wrapText="1"/>
    </xf>
  </cellXfs>
  <cellStyles count="2">
    <cellStyle name="Normal" xfId="0" builtinId="0"/>
    <cellStyle name="Normal 5" xfId="1" xr:uid="{5FA176CC-B2D2-40BB-90ED-12E471D9B4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33B9F-EB37-45AD-84F5-A5D577F21211}">
  <sheetPr>
    <pageSetUpPr fitToPage="1"/>
  </sheetPr>
  <dimension ref="A1:Q79"/>
  <sheetViews>
    <sheetView tabSelected="1" zoomScale="90" zoomScaleNormal="90" zoomScaleSheetLayoutView="80" workbookViewId="0">
      <pane ySplit="1" topLeftCell="A2" activePane="bottomLeft" state="frozen"/>
      <selection pane="bottomLeft"/>
    </sheetView>
  </sheetViews>
  <sheetFormatPr defaultRowHeight="15.75" x14ac:dyDescent="0.5"/>
  <cols>
    <col min="1" max="1" width="16.0625" style="8" customWidth="1"/>
    <col min="2" max="2" width="12.75" style="9" hidden="1" customWidth="1"/>
    <col min="3" max="3" width="17.5625" style="7" bestFit="1" customWidth="1"/>
    <col min="4" max="4" width="32.9375" style="14" customWidth="1"/>
    <col min="5" max="5" width="69.5" style="11" customWidth="1"/>
    <col min="6" max="11" width="9.8125" style="7" customWidth="1"/>
    <col min="12" max="13" width="0" style="15" hidden="1" customWidth="1"/>
    <col min="14" max="16" width="9" style="13"/>
    <col min="17" max="17" width="9" style="7"/>
    <col min="18" max="16384" width="9" style="13"/>
  </cols>
  <sheetData>
    <row r="1" spans="1:17" s="6" customFormat="1" ht="31.5" x14ac:dyDescent="0.35">
      <c r="A1" s="1" t="s">
        <v>0</v>
      </c>
      <c r="B1" s="2" t="s">
        <v>1</v>
      </c>
      <c r="C1" s="3" t="s">
        <v>2</v>
      </c>
      <c r="D1" s="4" t="s">
        <v>3</v>
      </c>
      <c r="E1" s="4" t="s">
        <v>4</v>
      </c>
      <c r="F1" s="5" t="s">
        <v>5</v>
      </c>
      <c r="G1" s="5" t="s">
        <v>6</v>
      </c>
      <c r="H1" s="5" t="s">
        <v>7</v>
      </c>
      <c r="I1" s="5" t="s">
        <v>8</v>
      </c>
      <c r="J1" s="5" t="s">
        <v>9</v>
      </c>
      <c r="K1" s="5" t="s">
        <v>10</v>
      </c>
      <c r="L1" s="3" t="s">
        <v>11</v>
      </c>
      <c r="M1" s="3" t="s">
        <v>12</v>
      </c>
      <c r="Q1" s="7"/>
    </row>
    <row r="2" spans="1:17" ht="31.5" x14ac:dyDescent="0.5">
      <c r="A2" s="8">
        <v>44697</v>
      </c>
      <c r="B2" s="9">
        <v>0.66666666666666663</v>
      </c>
      <c r="C2" s="7" t="s">
        <v>13</v>
      </c>
      <c r="D2" s="10" t="s">
        <v>14</v>
      </c>
      <c r="E2" s="11" t="s">
        <v>15</v>
      </c>
      <c r="F2" s="7" t="str">
        <f>IF(COUNTIF(M2, "*AAPC*"),"AAPC", "")</f>
        <v/>
      </c>
      <c r="G2" s="7" t="str">
        <f>IF(COUNTIF(M2, "*AHIMA*"),"AHIMA", "")</f>
        <v/>
      </c>
      <c r="H2" s="7" t="str">
        <f>IF(COUNTIF(M2, "*HFMA*"),"HFMA", "")</f>
        <v/>
      </c>
      <c r="I2" s="7" t="str">
        <f>IF(COUNTIF(M2, "*Nursing*"),"Nursing", "")</f>
        <v/>
      </c>
      <c r="J2" s="7" t="str">
        <f>IF(COUNTIF(M2, "*NH Admin*"),"NH Admin", "")</f>
        <v/>
      </c>
      <c r="K2" s="7" t="str">
        <f>IF(COUNTIF(M2, "*Physician*"),"Phys", "")</f>
        <v/>
      </c>
      <c r="L2" s="12" t="s">
        <v>16</v>
      </c>
      <c r="M2" s="7"/>
    </row>
    <row r="3" spans="1:17" ht="78.75" x14ac:dyDescent="0.5">
      <c r="A3" s="8">
        <v>44697</v>
      </c>
      <c r="B3" s="9">
        <v>0.75</v>
      </c>
      <c r="C3" s="7" t="s">
        <v>17</v>
      </c>
      <c r="D3" s="10" t="s">
        <v>18</v>
      </c>
      <c r="E3" s="11" t="s">
        <v>19</v>
      </c>
      <c r="F3" s="7" t="str">
        <f>IF(COUNTIF(M3, "*AAPC*"),"AAPC", "")</f>
        <v/>
      </c>
      <c r="G3" s="7" t="str">
        <f>IF(COUNTIF(M3, "*AHIMA*"),"AHIMA", "")</f>
        <v/>
      </c>
      <c r="H3" s="7" t="str">
        <f>IF(COUNTIF(M3, "*HFMA*"),"HFMA", "")</f>
        <v/>
      </c>
      <c r="I3" s="7" t="str">
        <f>IF(COUNTIF(M3, "*Nursing*"),"Nursing", "")</f>
        <v/>
      </c>
      <c r="J3" s="7" t="str">
        <f>IF(COUNTIF(M3, "*NH Admin*"),"NH Admin", "")</f>
        <v/>
      </c>
      <c r="K3" s="7" t="str">
        <f>IF(COUNTIF(M3, "*Physician*"),"Phys", "")</f>
        <v/>
      </c>
      <c r="L3" s="12" t="s">
        <v>16</v>
      </c>
      <c r="M3" s="7"/>
    </row>
    <row r="4" spans="1:17" ht="31.5" x14ac:dyDescent="0.5">
      <c r="A4" s="8">
        <v>44698</v>
      </c>
      <c r="B4" s="9">
        <v>0.29166666666666669</v>
      </c>
      <c r="C4" s="7" t="s">
        <v>20</v>
      </c>
      <c r="D4" s="10" t="s">
        <v>14</v>
      </c>
      <c r="E4" s="11" t="s">
        <v>15</v>
      </c>
      <c r="F4" s="7" t="str">
        <f>IF(COUNTIF(M4, "*AAPC*"),"AAPC", "")</f>
        <v/>
      </c>
      <c r="G4" s="7" t="str">
        <f>IF(COUNTIF(M4, "*AHIMA*"),"AHIMA", "")</f>
        <v/>
      </c>
      <c r="H4" s="7" t="str">
        <f>IF(COUNTIF(M4, "*HFMA*"),"HFMA", "")</f>
        <v/>
      </c>
      <c r="I4" s="7" t="str">
        <f>IF(COUNTIF(M4, "*Nursing*"),"Nursing", "")</f>
        <v/>
      </c>
      <c r="J4" s="7" t="str">
        <f>IF(COUNTIF(M4, "*NH Admin*"),"NH Admin", "")</f>
        <v/>
      </c>
      <c r="K4" s="7" t="str">
        <f>IF(COUNTIF(M4, "*Physician*"),"Phys", "")</f>
        <v/>
      </c>
      <c r="L4" s="12" t="s">
        <v>16</v>
      </c>
      <c r="M4" s="7"/>
    </row>
    <row r="5" spans="1:17" ht="31.5" x14ac:dyDescent="0.5">
      <c r="A5" s="8">
        <v>44698</v>
      </c>
      <c r="B5" s="9">
        <v>0.3125</v>
      </c>
      <c r="C5" s="7" t="s">
        <v>21</v>
      </c>
      <c r="D5" s="10" t="s">
        <v>22</v>
      </c>
      <c r="E5" s="11" t="s">
        <v>23</v>
      </c>
      <c r="F5" s="7" t="str">
        <f>IF(COUNTIF(M5, "*AAPC*"),"AAPC", "")</f>
        <v/>
      </c>
      <c r="G5" s="7" t="str">
        <f>IF(COUNTIF(M5, "*AHIMA*"),"AHIMA", "")</f>
        <v/>
      </c>
      <c r="H5" s="7" t="str">
        <f>IF(COUNTIF(M5, "*HFMA*"),"HFMA", "")</f>
        <v/>
      </c>
      <c r="I5" s="7" t="str">
        <f>IF(COUNTIF(M5, "*Nursing*"),"Nursing", "")</f>
        <v/>
      </c>
      <c r="J5" s="7" t="str">
        <f>IF(COUNTIF(M5, "*NH Admin*"),"NH Admin", "")</f>
        <v/>
      </c>
      <c r="K5" s="7" t="str">
        <f>IF(COUNTIF(M5, "*Physician*"),"Phys", "")</f>
        <v/>
      </c>
      <c r="L5" s="12" t="s">
        <v>16</v>
      </c>
      <c r="M5" s="7"/>
    </row>
    <row r="6" spans="1:17" ht="126" x14ac:dyDescent="0.5">
      <c r="A6" s="8">
        <v>44698</v>
      </c>
      <c r="B6" s="9">
        <v>0.36458333333333331</v>
      </c>
      <c r="C6" s="7" t="s">
        <v>24</v>
      </c>
      <c r="D6" s="10" t="s">
        <v>25</v>
      </c>
      <c r="E6" s="11" t="s">
        <v>26</v>
      </c>
      <c r="F6" s="7" t="str">
        <f>IF(COUNTIF(M6, "*AAPC*"),"AAPC", "")</f>
        <v/>
      </c>
      <c r="G6" s="7" t="str">
        <f>IF(COUNTIF(M6, "*AHIMA*"),"AHIMA", "")</f>
        <v/>
      </c>
      <c r="H6" s="7" t="str">
        <f>IF(COUNTIF(M6, "*HFMA*"),"HFMA", "")</f>
        <v/>
      </c>
      <c r="I6" s="7" t="str">
        <f>IF(COUNTIF(M6, "*Nursing*"),"Nursing", "")</f>
        <v/>
      </c>
      <c r="J6" s="7" t="str">
        <f>IF(COUNTIF(M6, "*NH Admin*"),"NH Admin", "")</f>
        <v/>
      </c>
      <c r="K6" s="7" t="str">
        <f>IF(COUNTIF(M6, "*Physician*"),"Phys", "")</f>
        <v/>
      </c>
      <c r="L6" s="12" t="s">
        <v>16</v>
      </c>
      <c r="M6" s="7"/>
    </row>
    <row r="7" spans="1:17" ht="47.25" x14ac:dyDescent="0.5">
      <c r="A7" s="8">
        <v>44698</v>
      </c>
      <c r="B7" s="9">
        <v>0.41666666666666669</v>
      </c>
      <c r="C7" s="7" t="s">
        <v>27</v>
      </c>
      <c r="D7" s="10" t="s">
        <v>28</v>
      </c>
      <c r="E7" s="11" t="s">
        <v>29</v>
      </c>
      <c r="F7" s="7" t="str">
        <f>IF(COUNTIF(M7, "*AAPC*"),"AAPC", "")</f>
        <v/>
      </c>
      <c r="G7" s="7" t="str">
        <f>IF(COUNTIF(M7, "*AHIMA*"),"AHIMA", "")</f>
        <v/>
      </c>
      <c r="H7" s="7" t="str">
        <f>IF(COUNTIF(M7, "*HFMA*"),"HFMA", "")</f>
        <v/>
      </c>
      <c r="I7" s="7" t="str">
        <f>IF(COUNTIF(M7, "*Nursing*"),"Nursing", "")</f>
        <v/>
      </c>
      <c r="J7" s="7" t="str">
        <f>IF(COUNTIF(M7, "*NH Admin*"),"NH Admin", "")</f>
        <v/>
      </c>
      <c r="K7" s="7" t="str">
        <f>IF(COUNTIF(M7, "*Physician*"),"Phys", "")</f>
        <v/>
      </c>
      <c r="L7" s="12" t="s">
        <v>16</v>
      </c>
      <c r="M7" s="7"/>
    </row>
    <row r="8" spans="1:17" ht="78.75" x14ac:dyDescent="0.5">
      <c r="A8" s="8">
        <v>44698</v>
      </c>
      <c r="B8" s="9">
        <v>0.41666666666666669</v>
      </c>
      <c r="C8" s="7" t="s">
        <v>27</v>
      </c>
      <c r="D8" s="10" t="s">
        <v>30</v>
      </c>
      <c r="E8" s="11" t="s">
        <v>31</v>
      </c>
      <c r="F8" s="7" t="str">
        <f>IF(COUNTIF(M8, "*AAPC*"),"AAPC", "")</f>
        <v/>
      </c>
      <c r="G8" s="7" t="str">
        <f>IF(COUNTIF(M8, "*AHIMA*"),"AHIMA", "")</f>
        <v/>
      </c>
      <c r="H8" s="7" t="str">
        <f>IF(COUNTIF(M8, "*HFMA*"),"HFMA", "")</f>
        <v/>
      </c>
      <c r="I8" s="7" t="str">
        <f>IF(COUNTIF(M8, "*Nursing*"),"Nursing", "")</f>
        <v/>
      </c>
      <c r="J8" s="7" t="str">
        <f>IF(COUNTIF(M8, "*NH Admin*"),"NH Admin", "")</f>
        <v/>
      </c>
      <c r="K8" s="7" t="str">
        <f>IF(COUNTIF(M8, "*Physician*"),"Phys", "")</f>
        <v/>
      </c>
      <c r="L8" s="12" t="s">
        <v>16</v>
      </c>
      <c r="M8" s="7"/>
    </row>
    <row r="9" spans="1:17" ht="126" x14ac:dyDescent="0.5">
      <c r="A9" s="8">
        <v>44698</v>
      </c>
      <c r="B9" s="9">
        <v>0.41666666666666669</v>
      </c>
      <c r="C9" s="7" t="s">
        <v>27</v>
      </c>
      <c r="D9" s="10" t="s">
        <v>32</v>
      </c>
      <c r="E9" s="11" t="s">
        <v>33</v>
      </c>
      <c r="F9" s="7" t="str">
        <f>IF(COUNTIF(M9, "*AAPC*"),"AAPC", "")</f>
        <v/>
      </c>
      <c r="G9" s="7" t="str">
        <f>IF(COUNTIF(M9, "*AHIMA*"),"AHIMA", "")</f>
        <v/>
      </c>
      <c r="H9" s="7" t="str">
        <f>IF(COUNTIF(M9, "*HFMA*"),"HFMA", "")</f>
        <v/>
      </c>
      <c r="I9" s="7" t="str">
        <f>IF(COUNTIF(M9, "*Nursing*"),"Nursing", "")</f>
        <v/>
      </c>
      <c r="J9" s="7" t="str">
        <f>IF(COUNTIF(M9, "*NH Admin*"),"NH Admin", "")</f>
        <v/>
      </c>
      <c r="K9" s="7" t="str">
        <f>IF(COUNTIF(M9, "*Physician*"),"Phys", "")</f>
        <v/>
      </c>
      <c r="L9" s="12" t="s">
        <v>16</v>
      </c>
      <c r="M9" s="7"/>
    </row>
    <row r="10" spans="1:17" s="15" customFormat="1" ht="126" x14ac:dyDescent="0.5">
      <c r="A10" s="8">
        <v>44698</v>
      </c>
      <c r="B10" s="9">
        <v>0.4375</v>
      </c>
      <c r="C10" s="7" t="s">
        <v>34</v>
      </c>
      <c r="D10" s="14" t="s">
        <v>35</v>
      </c>
      <c r="E10" s="11" t="s">
        <v>36</v>
      </c>
      <c r="F10" s="7" t="str">
        <f>IF(COUNTIF(M10, "*AAPC*"),"AAPC", "")</f>
        <v/>
      </c>
      <c r="G10" s="7" t="str">
        <f>IF(COUNTIF(M10, "*AHIMA*"),"AHIMA", "")</f>
        <v/>
      </c>
      <c r="H10" s="7" t="str">
        <f>IF(COUNTIF(M10, "*HFMA*"),"HFMA", "")</f>
        <v/>
      </c>
      <c r="I10" s="7" t="str">
        <f>IF(COUNTIF(M10, "*Nursing*"),"Nursing", "")</f>
        <v/>
      </c>
      <c r="J10" s="7" t="str">
        <f>IF(COUNTIF(M10, "*NH Admin*"),"NH Admin", "")</f>
        <v>NH Admin</v>
      </c>
      <c r="K10" s="7" t="str">
        <f>IF(COUNTIF(M10, "*Physician*"),"Phys", "")</f>
        <v/>
      </c>
      <c r="L10" s="12" t="s">
        <v>16</v>
      </c>
      <c r="M10" s="7" t="s">
        <v>37</v>
      </c>
    </row>
    <row r="11" spans="1:17" s="15" customFormat="1" ht="31.5" x14ac:dyDescent="0.5">
      <c r="A11" s="8">
        <v>44698</v>
      </c>
      <c r="B11" s="9">
        <v>0.47916666666666669</v>
      </c>
      <c r="C11" s="12" t="s">
        <v>38</v>
      </c>
      <c r="D11" s="10" t="s">
        <v>39</v>
      </c>
      <c r="E11" s="11" t="s">
        <v>23</v>
      </c>
      <c r="F11" s="7" t="str">
        <f>IF(COUNTIF(M11, "*AAPC*"),"AAPC", "")</f>
        <v/>
      </c>
      <c r="G11" s="7" t="str">
        <f>IF(COUNTIF(M11, "*AHIMA*"),"AHIMA", "")</f>
        <v/>
      </c>
      <c r="H11" s="7" t="str">
        <f>IF(COUNTIF(M11, "*HFMA*"),"HFMA", "")</f>
        <v/>
      </c>
      <c r="I11" s="7" t="str">
        <f>IF(COUNTIF(M11, "*Nursing*"),"Nursing", "")</f>
        <v/>
      </c>
      <c r="J11" s="7" t="str">
        <f>IF(COUNTIF(M11, "*NH Admin*"),"NH Admin", "")</f>
        <v/>
      </c>
      <c r="K11" s="7" t="str">
        <f>IF(COUNTIF(M11, "*Physician*"),"Phys", "")</f>
        <v/>
      </c>
      <c r="L11" s="12" t="s">
        <v>16</v>
      </c>
      <c r="M11" s="7"/>
    </row>
    <row r="12" spans="1:17" ht="110.25" x14ac:dyDescent="0.5">
      <c r="A12" s="8">
        <v>44698</v>
      </c>
      <c r="B12" s="9">
        <v>0.52083333333333337</v>
      </c>
      <c r="C12" s="7" t="s">
        <v>40</v>
      </c>
      <c r="D12" s="14" t="s">
        <v>41</v>
      </c>
      <c r="E12" s="11" t="s">
        <v>42</v>
      </c>
      <c r="F12" s="7" t="str">
        <f>IF(COUNTIF(M12, "*AAPC*"),"AAPC", "")</f>
        <v/>
      </c>
      <c r="G12" s="7" t="str">
        <f>IF(COUNTIF(M12, "*AHIMA*"),"AHIMA", "")</f>
        <v>AHIMA</v>
      </c>
      <c r="H12" s="7" t="str">
        <f>IF(COUNTIF(M12, "*HFMA*"),"HFMA", "")</f>
        <v/>
      </c>
      <c r="I12" s="7" t="str">
        <f>IF(COUNTIF(M12, "*Nursing*"),"Nursing", "")</f>
        <v>Nursing</v>
      </c>
      <c r="J12" s="7" t="str">
        <f>IF(COUNTIF(M12, "*NH Admin*"),"NH Admin", "")</f>
        <v>NH Admin</v>
      </c>
      <c r="K12" s="7" t="str">
        <f>IF(COUNTIF(M12, "*Physician*"),"Phys", "")</f>
        <v>Phys</v>
      </c>
      <c r="L12" s="12" t="s">
        <v>16</v>
      </c>
      <c r="M12" s="7" t="s">
        <v>43</v>
      </c>
    </row>
    <row r="13" spans="1:17" s="15" customFormat="1" ht="126" x14ac:dyDescent="0.5">
      <c r="A13" s="8">
        <v>44698</v>
      </c>
      <c r="B13" s="9">
        <v>0.52083333333333337</v>
      </c>
      <c r="C13" s="7" t="s">
        <v>40</v>
      </c>
      <c r="D13" s="14" t="s">
        <v>44</v>
      </c>
      <c r="E13" s="11" t="s">
        <v>45</v>
      </c>
      <c r="F13" s="7" t="str">
        <f>IF(COUNTIF(M13, "*AAPC*"),"AAPC", "")</f>
        <v/>
      </c>
      <c r="G13" s="7" t="str">
        <f>IF(COUNTIF(M13, "*AHIMA*"),"AHIMA", "")</f>
        <v/>
      </c>
      <c r="H13" s="7" t="str">
        <f>IF(COUNTIF(M13, "*HFMA*"),"HFMA", "")</f>
        <v/>
      </c>
      <c r="I13" s="7" t="str">
        <f>IF(COUNTIF(M13, "*Nursing*"),"Nursing", "")</f>
        <v/>
      </c>
      <c r="J13" s="7" t="str">
        <f>IF(COUNTIF(M13, "*NH Admin*"),"NH Admin", "")</f>
        <v/>
      </c>
      <c r="K13" s="7" t="str">
        <f>IF(COUNTIF(M13, "*Physician*"),"Phys", "")</f>
        <v/>
      </c>
      <c r="L13" s="12" t="s">
        <v>16</v>
      </c>
      <c r="M13" s="7"/>
    </row>
    <row r="14" spans="1:17" ht="157.5" x14ac:dyDescent="0.5">
      <c r="A14" s="8">
        <v>44698</v>
      </c>
      <c r="B14" s="9">
        <v>0.52083333333333337</v>
      </c>
      <c r="C14" s="7" t="s">
        <v>40</v>
      </c>
      <c r="D14" s="14" t="s">
        <v>46</v>
      </c>
      <c r="E14" s="11" t="s">
        <v>47</v>
      </c>
      <c r="F14" s="7" t="str">
        <f>IF(COUNTIF(M14, "*AAPC*"),"AAPC", "")</f>
        <v/>
      </c>
      <c r="G14" s="7" t="str">
        <f>IF(COUNTIF(M14, "*AHIMA*"),"AHIMA", "")</f>
        <v/>
      </c>
      <c r="H14" s="7" t="str">
        <f>IF(COUNTIF(M14, "*HFMA*"),"HFMA", "")</f>
        <v/>
      </c>
      <c r="I14" s="7" t="str">
        <f>IF(COUNTIF(M14, "*Nursing*"),"Nursing", "")</f>
        <v/>
      </c>
      <c r="J14" s="7" t="str">
        <f>IF(COUNTIF(M14, "*NH Admin*"),"NH Admin", "")</f>
        <v/>
      </c>
      <c r="K14" s="7" t="str">
        <f>IF(COUNTIF(M14, "*Physician*"),"Phys", "")</f>
        <v/>
      </c>
      <c r="L14" s="12" t="s">
        <v>16</v>
      </c>
      <c r="M14" s="7"/>
    </row>
    <row r="15" spans="1:17" ht="204.75" x14ac:dyDescent="0.5">
      <c r="A15" s="8">
        <v>44698</v>
      </c>
      <c r="B15" s="9">
        <v>0.52083333333333337</v>
      </c>
      <c r="C15" s="7" t="s">
        <v>40</v>
      </c>
      <c r="D15" s="14" t="s">
        <v>48</v>
      </c>
      <c r="E15" s="11" t="s">
        <v>49</v>
      </c>
      <c r="F15" s="7" t="str">
        <f>IF(COUNTIF(M15, "*AAPC*"),"AAPC", "")</f>
        <v/>
      </c>
      <c r="G15" s="7" t="str">
        <f>IF(COUNTIF(M15, "*AHIMA*"),"AHIMA", "")</f>
        <v>AHIMA</v>
      </c>
      <c r="H15" s="7" t="str">
        <f>IF(COUNTIF(M15, "*HFMA*"),"HFMA", "")</f>
        <v>HFMA</v>
      </c>
      <c r="I15" s="7" t="str">
        <f>IF(COUNTIF(M15, "*Nursing*"),"Nursing", "")</f>
        <v/>
      </c>
      <c r="J15" s="7" t="str">
        <f>IF(COUNTIF(M15, "*NH Admin*"),"NH Admin", "")</f>
        <v/>
      </c>
      <c r="K15" s="7" t="str">
        <f>IF(COUNTIF(M15, "*Physician*"),"Phys", "")</f>
        <v/>
      </c>
      <c r="L15" s="12" t="s">
        <v>16</v>
      </c>
      <c r="M15" s="7" t="s">
        <v>50</v>
      </c>
    </row>
    <row r="16" spans="1:17" s="15" customFormat="1" ht="110.25" x14ac:dyDescent="0.5">
      <c r="A16" s="8">
        <v>44698</v>
      </c>
      <c r="B16" s="9">
        <v>0.52083333333333337</v>
      </c>
      <c r="C16" s="7" t="s">
        <v>40</v>
      </c>
      <c r="D16" s="14" t="s">
        <v>51</v>
      </c>
      <c r="E16" s="11" t="s">
        <v>52</v>
      </c>
      <c r="F16" s="7" t="str">
        <f>IF(COUNTIF(M16, "*AAPC*"),"AAPC", "")</f>
        <v/>
      </c>
      <c r="G16" s="7" t="str">
        <f>IF(COUNTIF(M16, "*AHIMA*"),"AHIMA", "")</f>
        <v/>
      </c>
      <c r="H16" s="7" t="str">
        <f>IF(COUNTIF(M16, "*HFMA*"),"HFMA", "")</f>
        <v/>
      </c>
      <c r="I16" s="7" t="str">
        <f>IF(COUNTIF(M16, "*Nursing*"),"Nursing", "")</f>
        <v/>
      </c>
      <c r="J16" s="7" t="str">
        <f>IF(COUNTIF(M16, "*NH Admin*"),"NH Admin", "")</f>
        <v>NH Admin</v>
      </c>
      <c r="K16" s="7" t="str">
        <f>IF(COUNTIF(M16, "*Physician*"),"Phys", "")</f>
        <v/>
      </c>
      <c r="L16" s="12" t="s">
        <v>16</v>
      </c>
      <c r="M16" s="7" t="s">
        <v>37</v>
      </c>
    </row>
    <row r="17" spans="1:13" ht="94.5" x14ac:dyDescent="0.5">
      <c r="A17" s="8">
        <v>44698</v>
      </c>
      <c r="B17" s="9">
        <v>0.52083333333333337</v>
      </c>
      <c r="C17" s="7" t="s">
        <v>40</v>
      </c>
      <c r="D17" s="14" t="s">
        <v>53</v>
      </c>
      <c r="E17" s="11" t="s">
        <v>54</v>
      </c>
      <c r="F17" s="7" t="str">
        <f>IF(COUNTIF(M17, "*AAPC*"),"AAPC", "")</f>
        <v/>
      </c>
      <c r="G17" s="7" t="str">
        <f>IF(COUNTIF(M17, "*AHIMA*"),"AHIMA", "")</f>
        <v/>
      </c>
      <c r="H17" s="7" t="str">
        <f>IF(COUNTIF(M17, "*HFMA*"),"HFMA", "")</f>
        <v/>
      </c>
      <c r="I17" s="7" t="str">
        <f>IF(COUNTIF(M17, "*Nursing*"),"Nursing", "")</f>
        <v/>
      </c>
      <c r="J17" s="7" t="str">
        <f>IF(COUNTIF(M17, "*NH Admin*"),"NH Admin", "")</f>
        <v/>
      </c>
      <c r="K17" s="7" t="str">
        <f>IF(COUNTIF(M17, "*Physician*"),"Phys", "")</f>
        <v/>
      </c>
      <c r="L17" s="12" t="s">
        <v>16</v>
      </c>
      <c r="M17" s="7"/>
    </row>
    <row r="18" spans="1:13" ht="94.5" x14ac:dyDescent="0.5">
      <c r="A18" s="8">
        <v>44698</v>
      </c>
      <c r="B18" s="9">
        <v>0.52083333333333337</v>
      </c>
      <c r="C18" s="7" t="s">
        <v>40</v>
      </c>
      <c r="D18" s="14" t="s">
        <v>55</v>
      </c>
      <c r="E18" s="11" t="s">
        <v>56</v>
      </c>
      <c r="F18" s="7" t="str">
        <f>IF(COUNTIF(M18, "*AAPC*"),"AAPC", "")</f>
        <v/>
      </c>
      <c r="G18" s="7" t="str">
        <f>IF(COUNTIF(M18, "*AHIMA*"),"AHIMA", "")</f>
        <v/>
      </c>
      <c r="H18" s="7" t="str">
        <f>IF(COUNTIF(M18, "*HFMA*"),"HFMA", "")</f>
        <v/>
      </c>
      <c r="I18" s="7" t="str">
        <f>IF(COUNTIF(M18, "*Nursing*"),"Nursing", "")</f>
        <v>Nursing</v>
      </c>
      <c r="J18" s="7" t="str">
        <f>IF(COUNTIF(M18, "*NH Admin*"),"NH Admin", "")</f>
        <v>NH Admin</v>
      </c>
      <c r="K18" s="7" t="str">
        <f>IF(COUNTIF(M18, "*Physician*"),"Phys", "")</f>
        <v/>
      </c>
      <c r="L18" s="12" t="s">
        <v>16</v>
      </c>
      <c r="M18" s="7" t="s">
        <v>57</v>
      </c>
    </row>
    <row r="19" spans="1:13" ht="157.5" x14ac:dyDescent="0.5">
      <c r="A19" s="8">
        <v>44698</v>
      </c>
      <c r="B19" s="9">
        <v>0.52083333333333337</v>
      </c>
      <c r="C19" s="7" t="s">
        <v>40</v>
      </c>
      <c r="D19" s="14" t="s">
        <v>58</v>
      </c>
      <c r="E19" s="11" t="s">
        <v>59</v>
      </c>
      <c r="F19" s="7" t="str">
        <f>IF(COUNTIF(M19, "*AAPC*"),"AAPC", "")</f>
        <v/>
      </c>
      <c r="G19" s="7" t="str">
        <f>IF(COUNTIF(M19, "*AHIMA*"),"AHIMA", "")</f>
        <v>AHIMA</v>
      </c>
      <c r="H19" s="7" t="str">
        <f>IF(COUNTIF(M19, "*HFMA*"),"HFMA", "")</f>
        <v/>
      </c>
      <c r="I19" s="7" t="str">
        <f>IF(COUNTIF(M19, "*Nursing*"),"Nursing", "")</f>
        <v>Nursing</v>
      </c>
      <c r="J19" s="7" t="str">
        <f>IF(COUNTIF(M19, "*NH Admin*"),"NH Admin", "")</f>
        <v/>
      </c>
      <c r="K19" s="7" t="str">
        <f>IF(COUNTIF(M19, "*Physician*"),"Phys", "")</f>
        <v>Phys</v>
      </c>
      <c r="L19" s="12" t="s">
        <v>16</v>
      </c>
      <c r="M19" s="7" t="s">
        <v>60</v>
      </c>
    </row>
    <row r="20" spans="1:13" ht="110.25" x14ac:dyDescent="0.5">
      <c r="A20" s="8">
        <v>44698</v>
      </c>
      <c r="B20" s="9">
        <v>0.52083333333333337</v>
      </c>
      <c r="C20" s="7" t="s">
        <v>40</v>
      </c>
      <c r="D20" s="14" t="s">
        <v>61</v>
      </c>
      <c r="E20" s="11" t="s">
        <v>62</v>
      </c>
      <c r="F20" s="7" t="str">
        <f>IF(COUNTIF(M20, "*AAPC*"),"AAPC", "")</f>
        <v/>
      </c>
      <c r="G20" s="7" t="str">
        <f>IF(COUNTIF(M20, "*AHIMA*"),"AHIMA", "")</f>
        <v/>
      </c>
      <c r="H20" s="7" t="str">
        <f>IF(COUNTIF(M20, "*HFMA*"),"HFMA", "")</f>
        <v/>
      </c>
      <c r="I20" s="7" t="str">
        <f>IF(COUNTIF(M20, "*Nursing*"),"Nursing", "")</f>
        <v/>
      </c>
      <c r="J20" s="7" t="str">
        <f>IF(COUNTIF(M20, "*NH Admin*"),"NH Admin", "")</f>
        <v>NH Admin</v>
      </c>
      <c r="K20" s="7" t="str">
        <f>IF(COUNTIF(M20, "*Physician*"),"Phys", "")</f>
        <v>Phys</v>
      </c>
      <c r="L20" s="12" t="s">
        <v>16</v>
      </c>
      <c r="M20" s="7" t="s">
        <v>63</v>
      </c>
    </row>
    <row r="21" spans="1:13" ht="94.5" x14ac:dyDescent="0.5">
      <c r="A21" s="8">
        <v>44698</v>
      </c>
      <c r="B21" s="9">
        <v>0.57291666666666663</v>
      </c>
      <c r="C21" s="7" t="s">
        <v>64</v>
      </c>
      <c r="D21" s="14" t="s">
        <v>65</v>
      </c>
      <c r="E21" s="11" t="s">
        <v>66</v>
      </c>
      <c r="F21" s="7" t="str">
        <f>IF(COUNTIF(M21, "*AAPC*"),"AAPC", "")</f>
        <v/>
      </c>
      <c r="G21" s="7" t="str">
        <f>IF(COUNTIF(M21, "*AHIMA*"),"AHIMA", "")</f>
        <v/>
      </c>
      <c r="H21" s="7" t="str">
        <f>IF(COUNTIF(M21, "*HFMA*"),"HFMA", "")</f>
        <v/>
      </c>
      <c r="I21" s="7" t="str">
        <f>IF(COUNTIF(M21, "*Nursing*"),"Nursing", "")</f>
        <v/>
      </c>
      <c r="J21" s="7" t="str">
        <f>IF(COUNTIF(M21, "*NH Admin*"),"NH Admin", "")</f>
        <v>NH Admin</v>
      </c>
      <c r="K21" s="7" t="str">
        <f>IF(COUNTIF(M21, "*Physician*"),"Phys", "")</f>
        <v/>
      </c>
      <c r="L21" s="12" t="s">
        <v>16</v>
      </c>
      <c r="M21" s="7" t="s">
        <v>37</v>
      </c>
    </row>
    <row r="22" spans="1:13" ht="110.25" x14ac:dyDescent="0.5">
      <c r="A22" s="8">
        <v>44698</v>
      </c>
      <c r="B22" s="9">
        <v>0.57291666666666663</v>
      </c>
      <c r="C22" s="7" t="s">
        <v>64</v>
      </c>
      <c r="D22" s="14" t="s">
        <v>67</v>
      </c>
      <c r="E22" s="11" t="s">
        <v>68</v>
      </c>
      <c r="F22" s="7" t="str">
        <f>IF(COUNTIF(M22, "*AAPC*"),"AAPC", "")</f>
        <v/>
      </c>
      <c r="G22" s="7" t="str">
        <f>IF(COUNTIF(M22, "*AHIMA*"),"AHIMA", "")</f>
        <v>AHIMA</v>
      </c>
      <c r="H22" s="7" t="str">
        <f>IF(COUNTIF(M22, "*HFMA*"),"HFMA", "")</f>
        <v>HFMA</v>
      </c>
      <c r="I22" s="7" t="str">
        <f>IF(COUNTIF(M22, "*Nursing*"),"Nursing", "")</f>
        <v/>
      </c>
      <c r="J22" s="7" t="str">
        <f>IF(COUNTIF(M22, "*NH Admin*"),"NH Admin", "")</f>
        <v/>
      </c>
      <c r="K22" s="7" t="str">
        <f>IF(COUNTIF(M22, "*Physician*"),"Phys", "")</f>
        <v/>
      </c>
      <c r="L22" s="12" t="s">
        <v>16</v>
      </c>
      <c r="M22" s="7" t="s">
        <v>50</v>
      </c>
    </row>
    <row r="23" spans="1:13" ht="78.75" x14ac:dyDescent="0.5">
      <c r="A23" s="8">
        <v>44698</v>
      </c>
      <c r="B23" s="9">
        <v>0.57291666666666663</v>
      </c>
      <c r="C23" s="7" t="s">
        <v>64</v>
      </c>
      <c r="D23" s="14" t="s">
        <v>69</v>
      </c>
      <c r="E23" s="11" t="s">
        <v>70</v>
      </c>
      <c r="F23" s="7" t="str">
        <f>IF(COUNTIF(M23, "*AAPC*"),"AAPC", "")</f>
        <v/>
      </c>
      <c r="G23" s="7" t="str">
        <f>IF(COUNTIF(M23, "*AHIMA*"),"AHIMA", "")</f>
        <v/>
      </c>
      <c r="H23" s="7" t="str">
        <f>IF(COUNTIF(M23, "*HFMA*"),"HFMA", "")</f>
        <v/>
      </c>
      <c r="I23" s="7" t="str">
        <f>IF(COUNTIF(M23, "*Nursing*"),"Nursing", "")</f>
        <v/>
      </c>
      <c r="J23" s="7" t="str">
        <f>IF(COUNTIF(M23, "*NH Admin*"),"NH Admin", "")</f>
        <v/>
      </c>
      <c r="K23" s="7" t="str">
        <f>IF(COUNTIF(M23, "*Physician*"),"Phys", "")</f>
        <v>Phys</v>
      </c>
      <c r="L23" s="12" t="s">
        <v>16</v>
      </c>
      <c r="M23" s="7" t="s">
        <v>71</v>
      </c>
    </row>
    <row r="24" spans="1:13" ht="126" x14ac:dyDescent="0.5">
      <c r="A24" s="8">
        <v>44698</v>
      </c>
      <c r="B24" s="9">
        <v>0.57291666666666663</v>
      </c>
      <c r="C24" s="7" t="s">
        <v>64</v>
      </c>
      <c r="D24" s="14" t="s">
        <v>72</v>
      </c>
      <c r="E24" s="11" t="s">
        <v>73</v>
      </c>
      <c r="F24" s="7" t="str">
        <f>IF(COUNTIF(M24, "*AAPC*"),"AAPC", "")</f>
        <v/>
      </c>
      <c r="G24" s="7" t="str">
        <f>IF(COUNTIF(M24, "*AHIMA*"),"AHIMA", "")</f>
        <v/>
      </c>
      <c r="H24" s="7" t="str">
        <f>IF(COUNTIF(M24, "*HFMA*"),"HFMA", "")</f>
        <v/>
      </c>
      <c r="I24" s="7" t="str">
        <f>IF(COUNTIF(M24, "*Nursing*"),"Nursing", "")</f>
        <v>Nursing</v>
      </c>
      <c r="J24" s="7" t="str">
        <f>IF(COUNTIF(M24, "*NH Admin*"),"NH Admin", "")</f>
        <v>NH Admin</v>
      </c>
      <c r="K24" s="7" t="str">
        <f>IF(COUNTIF(M24, "*Physician*"),"Phys", "")</f>
        <v/>
      </c>
      <c r="L24" s="12" t="s">
        <v>16</v>
      </c>
      <c r="M24" s="7" t="s">
        <v>57</v>
      </c>
    </row>
    <row r="25" spans="1:13" ht="220.5" x14ac:dyDescent="0.5">
      <c r="A25" s="8">
        <v>44698</v>
      </c>
      <c r="B25" s="9">
        <v>0.57291666666666663</v>
      </c>
      <c r="C25" s="7" t="s">
        <v>64</v>
      </c>
      <c r="D25" s="14" t="s">
        <v>74</v>
      </c>
      <c r="E25" s="11" t="s">
        <v>75</v>
      </c>
      <c r="F25" s="7" t="str">
        <f>IF(COUNTIF(M25, "*AAPC*"),"AAPC", "")</f>
        <v/>
      </c>
      <c r="G25" s="7" t="str">
        <f>IF(COUNTIF(M25, "*AHIMA*"),"AHIMA", "")</f>
        <v>AHIMA</v>
      </c>
      <c r="H25" s="7" t="str">
        <f>IF(COUNTIF(M25, "*HFMA*"),"HFMA", "")</f>
        <v>HFMA</v>
      </c>
      <c r="I25" s="7" t="str">
        <f>IF(COUNTIF(M25, "*Nursing*"),"Nursing", "")</f>
        <v/>
      </c>
      <c r="J25" s="7" t="str">
        <f>IF(COUNTIF(M25, "*NH Admin*"),"NH Admin", "")</f>
        <v/>
      </c>
      <c r="K25" s="7" t="str">
        <f>IF(COUNTIF(M25, "*Physician*"),"Phys", "")</f>
        <v/>
      </c>
      <c r="L25" s="12" t="s">
        <v>16</v>
      </c>
      <c r="M25" s="7" t="s">
        <v>50</v>
      </c>
    </row>
    <row r="26" spans="1:13" ht="94.5" x14ac:dyDescent="0.5">
      <c r="A26" s="8">
        <v>44698</v>
      </c>
      <c r="B26" s="9">
        <v>0.625</v>
      </c>
      <c r="C26" s="7" t="s">
        <v>76</v>
      </c>
      <c r="D26" s="14" t="s">
        <v>77</v>
      </c>
      <c r="E26" s="11" t="s">
        <v>78</v>
      </c>
      <c r="F26" s="7" t="str">
        <f>IF(COUNTIF(M26, "*AAPC*"),"AAPC", "")</f>
        <v/>
      </c>
      <c r="G26" s="7" t="str">
        <f>IF(COUNTIF(M26, "*AHIMA*"),"AHIMA", "")</f>
        <v/>
      </c>
      <c r="H26" s="7" t="str">
        <f>IF(COUNTIF(M26, "*HFMA*"),"HFMA", "")</f>
        <v/>
      </c>
      <c r="I26" s="7" t="str">
        <f>IF(COUNTIF(M26, "*Nursing*"),"Nursing", "")</f>
        <v/>
      </c>
      <c r="J26" s="7" t="str">
        <f>IF(COUNTIF(M26, "*NH Admin*"),"NH Admin", "")</f>
        <v/>
      </c>
      <c r="K26" s="7" t="str">
        <f>IF(COUNTIF(M26, "*Physician*"),"Phys", "")</f>
        <v>Phys</v>
      </c>
      <c r="L26" s="12" t="s">
        <v>16</v>
      </c>
      <c r="M26" s="7" t="s">
        <v>71</v>
      </c>
    </row>
    <row r="27" spans="1:13" ht="126" x14ac:dyDescent="0.5">
      <c r="A27" s="8">
        <v>44698</v>
      </c>
      <c r="B27" s="9">
        <v>0.625</v>
      </c>
      <c r="C27" s="7" t="s">
        <v>76</v>
      </c>
      <c r="D27" s="14" t="s">
        <v>79</v>
      </c>
      <c r="E27" s="11" t="s">
        <v>80</v>
      </c>
      <c r="F27" s="7" t="str">
        <f>IF(COUNTIF(M27, "*AAPC*"),"AAPC", "")</f>
        <v/>
      </c>
      <c r="G27" s="7" t="str">
        <f>IF(COUNTIF(M27, "*AHIMA*"),"AHIMA", "")</f>
        <v/>
      </c>
      <c r="H27" s="7" t="str">
        <f>IF(COUNTIF(M27, "*HFMA*"),"HFMA", "")</f>
        <v/>
      </c>
      <c r="I27" s="7" t="str">
        <f>IF(COUNTIF(M27, "*Nursing*"),"Nursing", "")</f>
        <v/>
      </c>
      <c r="J27" s="7" t="str">
        <f>IF(COUNTIF(M27, "*NH Admin*"),"NH Admin", "")</f>
        <v/>
      </c>
      <c r="K27" s="7" t="str">
        <f>IF(COUNTIF(M27, "*Physician*"),"Phys", "")</f>
        <v>Phys</v>
      </c>
      <c r="L27" s="12" t="s">
        <v>16</v>
      </c>
      <c r="M27" s="7" t="s">
        <v>71</v>
      </c>
    </row>
    <row r="28" spans="1:13" ht="110.25" x14ac:dyDescent="0.5">
      <c r="A28" s="8">
        <v>44698</v>
      </c>
      <c r="B28" s="9">
        <v>0.625</v>
      </c>
      <c r="C28" s="7" t="s">
        <v>76</v>
      </c>
      <c r="D28" s="14" t="s">
        <v>81</v>
      </c>
      <c r="E28" s="11" t="s">
        <v>82</v>
      </c>
      <c r="F28" s="7" t="str">
        <f>IF(COUNTIF(M28, "*AAPC*"),"AAPC", "")</f>
        <v/>
      </c>
      <c r="G28" s="7" t="str">
        <f>IF(COUNTIF(M28, "*AHIMA*"),"AHIMA", "")</f>
        <v/>
      </c>
      <c r="H28" s="7" t="str">
        <f>IF(COUNTIF(M28, "*HFMA*"),"HFMA", "")</f>
        <v/>
      </c>
      <c r="I28" s="7" t="str">
        <f>IF(COUNTIF(M28, "*Nursing*"),"Nursing", "")</f>
        <v>Nursing</v>
      </c>
      <c r="J28" s="7" t="str">
        <f>IF(COUNTIF(M28, "*NH Admin*"),"NH Admin", "")</f>
        <v/>
      </c>
      <c r="K28" s="7" t="str">
        <f>IF(COUNTIF(M28, "*Physician*"),"Phys", "")</f>
        <v>Phys</v>
      </c>
      <c r="L28" s="12" t="s">
        <v>16</v>
      </c>
      <c r="M28" s="7" t="s">
        <v>83</v>
      </c>
    </row>
    <row r="29" spans="1:13" ht="141.75" x14ac:dyDescent="0.5">
      <c r="A29" s="8">
        <v>44698</v>
      </c>
      <c r="B29" s="9">
        <v>0.625</v>
      </c>
      <c r="C29" s="7" t="s">
        <v>76</v>
      </c>
      <c r="D29" s="14" t="s">
        <v>84</v>
      </c>
      <c r="E29" s="11" t="s">
        <v>85</v>
      </c>
      <c r="F29" s="7" t="str">
        <f>IF(COUNTIF(M29, "*AAPC*"),"AAPC", "")</f>
        <v>AAPC</v>
      </c>
      <c r="G29" s="7" t="str">
        <f>IF(COUNTIF(M29, "*AHIMA*"),"AHIMA", "")</f>
        <v>AHIMA</v>
      </c>
      <c r="H29" s="7" t="str">
        <f>IF(COUNTIF(M29, "*HFMA*"),"HFMA", "")</f>
        <v>HFMA</v>
      </c>
      <c r="I29" s="7" t="str">
        <f>IF(COUNTIF(M29, "*Nursing*"),"Nursing", "")</f>
        <v/>
      </c>
      <c r="J29" s="7" t="str">
        <f>IF(COUNTIF(M29, "*NH Admin*"),"NH Admin", "")</f>
        <v/>
      </c>
      <c r="K29" s="7" t="str">
        <f>IF(COUNTIF(M29, "*Physician*"),"Phys", "")</f>
        <v/>
      </c>
      <c r="L29" s="12" t="s">
        <v>16</v>
      </c>
      <c r="M29" s="7" t="s">
        <v>86</v>
      </c>
    </row>
    <row r="30" spans="1:13" ht="110.25" x14ac:dyDescent="0.5">
      <c r="A30" s="8">
        <v>44698</v>
      </c>
      <c r="B30" s="9">
        <v>0.625</v>
      </c>
      <c r="C30" s="7" t="s">
        <v>76</v>
      </c>
      <c r="D30" s="14" t="s">
        <v>87</v>
      </c>
      <c r="E30" s="11" t="s">
        <v>88</v>
      </c>
      <c r="F30" s="7" t="str">
        <f>IF(COUNTIF(M30, "*AAPC*"),"AAPC", "")</f>
        <v/>
      </c>
      <c r="G30" s="7" t="str">
        <f>IF(COUNTIF(M30, "*AHIMA*"),"AHIMA", "")</f>
        <v/>
      </c>
      <c r="H30" s="7" t="str">
        <f>IF(COUNTIF(M30, "*HFMA*"),"HFMA", "")</f>
        <v/>
      </c>
      <c r="I30" s="7" t="str">
        <f>IF(COUNTIF(M30, "*Nursing*"),"Nursing", "")</f>
        <v>Nursing</v>
      </c>
      <c r="J30" s="7" t="str">
        <f>IF(COUNTIF(M30, "*NH Admin*"),"NH Admin", "")</f>
        <v>NH Admin</v>
      </c>
      <c r="K30" s="7" t="str">
        <f>IF(COUNTIF(M30, "*Physician*"),"Phys", "")</f>
        <v>Phys</v>
      </c>
      <c r="L30" s="12" t="s">
        <v>16</v>
      </c>
      <c r="M30" s="7" t="s">
        <v>89</v>
      </c>
    </row>
    <row r="31" spans="1:13" ht="189" x14ac:dyDescent="0.5">
      <c r="A31" s="8">
        <v>44698</v>
      </c>
      <c r="B31" s="9">
        <v>0.67708333333333337</v>
      </c>
      <c r="C31" s="7" t="s">
        <v>90</v>
      </c>
      <c r="D31" s="10" t="s">
        <v>91</v>
      </c>
      <c r="E31" s="11" t="s">
        <v>92</v>
      </c>
      <c r="F31" s="7" t="str">
        <f>IF(COUNTIF(M31, "*AAPC*"),"AAPC", "")</f>
        <v/>
      </c>
      <c r="G31" s="7" t="str">
        <f>IF(COUNTIF(M31, "*AHIMA*"),"AHIMA", "")</f>
        <v/>
      </c>
      <c r="H31" s="7" t="str">
        <f>IF(COUNTIF(M31, "*HFMA*"),"HFMA", "")</f>
        <v/>
      </c>
      <c r="I31" s="7" t="str">
        <f>IF(COUNTIF(M31, "*Nursing*"),"Nursing", "")</f>
        <v/>
      </c>
      <c r="J31" s="7" t="str">
        <f>IF(COUNTIF(M31, "*NH Admin*"),"NH Admin", "")</f>
        <v/>
      </c>
      <c r="K31" s="7" t="str">
        <f>IF(COUNTIF(M31, "*Physician*"),"Phys", "")</f>
        <v/>
      </c>
      <c r="L31" s="12" t="s">
        <v>16</v>
      </c>
      <c r="M31" s="7"/>
    </row>
    <row r="32" spans="1:13" ht="31.5" x14ac:dyDescent="0.5">
      <c r="A32" s="8">
        <v>44699</v>
      </c>
      <c r="B32" s="9">
        <v>0.29166666666666669</v>
      </c>
      <c r="C32" s="7" t="s">
        <v>20</v>
      </c>
      <c r="D32" s="10" t="s">
        <v>93</v>
      </c>
      <c r="E32" s="11" t="s">
        <v>94</v>
      </c>
      <c r="F32" s="7" t="str">
        <f>IF(COUNTIF(M32, "*AAPC*"),"AAPC", "")</f>
        <v/>
      </c>
      <c r="G32" s="7" t="str">
        <f>IF(COUNTIF(M32, "*AHIMA*"),"AHIMA", "")</f>
        <v/>
      </c>
      <c r="H32" s="7" t="str">
        <f>IF(COUNTIF(M32, "*HFMA*"),"HFMA", "")</f>
        <v/>
      </c>
      <c r="I32" s="7" t="str">
        <f>IF(COUNTIF(M32, "*Nursing*"),"Nursing", "")</f>
        <v/>
      </c>
      <c r="J32" s="7" t="str">
        <f>IF(COUNTIF(M32, "*NH Admin*"),"NH Admin", "")</f>
        <v/>
      </c>
      <c r="K32" s="7" t="str">
        <f>IF(COUNTIF(M32, "*Physician*"),"Phys", "")</f>
        <v/>
      </c>
      <c r="L32" s="12" t="s">
        <v>16</v>
      </c>
      <c r="M32" s="7"/>
    </row>
    <row r="33" spans="1:13" ht="31.5" x14ac:dyDescent="0.5">
      <c r="A33" s="8">
        <v>44699</v>
      </c>
      <c r="B33" s="9">
        <v>0.3125</v>
      </c>
      <c r="C33" s="7" t="s">
        <v>21</v>
      </c>
      <c r="D33" s="10" t="s">
        <v>22</v>
      </c>
      <c r="E33" s="11" t="s">
        <v>23</v>
      </c>
      <c r="F33" s="7" t="str">
        <f>IF(COUNTIF(M33, "*AAPC*"),"AAPC", "")</f>
        <v/>
      </c>
      <c r="G33" s="7" t="str">
        <f>IF(COUNTIF(M33, "*AHIMA*"),"AHIMA", "")</f>
        <v/>
      </c>
      <c r="H33" s="7" t="str">
        <f>IF(COUNTIF(M33, "*HFMA*"),"HFMA", "")</f>
        <v/>
      </c>
      <c r="I33" s="7" t="str">
        <f>IF(COUNTIF(M33, "*Nursing*"),"Nursing", "")</f>
        <v/>
      </c>
      <c r="J33" s="7" t="str">
        <f>IF(COUNTIF(M33, "*NH Admin*"),"NH Admin", "")</f>
        <v/>
      </c>
      <c r="K33" s="7" t="str">
        <f>IF(COUNTIF(M33, "*Physician*"),"Phys", "")</f>
        <v/>
      </c>
      <c r="L33" s="12" t="s">
        <v>16</v>
      </c>
      <c r="M33" s="7"/>
    </row>
    <row r="34" spans="1:13" ht="47.25" x14ac:dyDescent="0.5">
      <c r="A34" s="8">
        <v>44699</v>
      </c>
      <c r="B34" s="9">
        <v>0.35347222222222219</v>
      </c>
      <c r="C34" s="7" t="s">
        <v>95</v>
      </c>
      <c r="D34" s="10" t="s">
        <v>28</v>
      </c>
      <c r="E34" s="11" t="s">
        <v>29</v>
      </c>
      <c r="F34" s="7" t="str">
        <f>IF(COUNTIF(M34, "*AAPC*"),"AAPC", "")</f>
        <v/>
      </c>
      <c r="G34" s="7" t="str">
        <f>IF(COUNTIF(M34, "*AHIMA*"),"AHIMA", "")</f>
        <v/>
      </c>
      <c r="H34" s="7" t="str">
        <f>IF(COUNTIF(M34, "*HFMA*"),"HFMA", "")</f>
        <v/>
      </c>
      <c r="I34" s="7" t="str">
        <f>IF(COUNTIF(M34, "*Nursing*"),"Nursing", "")</f>
        <v/>
      </c>
      <c r="J34" s="7" t="str">
        <f>IF(COUNTIF(M34, "*NH Admin*"),"NH Admin", "")</f>
        <v/>
      </c>
      <c r="K34" s="7" t="str">
        <f>IF(COUNTIF(M34, "*Physician*"),"Phys", "")</f>
        <v/>
      </c>
      <c r="L34" s="12" t="s">
        <v>16</v>
      </c>
      <c r="M34" s="7"/>
    </row>
    <row r="35" spans="1:13" ht="78.75" x14ac:dyDescent="0.5">
      <c r="A35" s="8">
        <v>44699</v>
      </c>
      <c r="B35" s="9">
        <v>0.35347222222222219</v>
      </c>
      <c r="C35" s="7" t="s">
        <v>95</v>
      </c>
      <c r="D35" s="10" t="s">
        <v>30</v>
      </c>
      <c r="E35" s="11" t="s">
        <v>31</v>
      </c>
      <c r="F35" s="7" t="str">
        <f>IF(COUNTIF(M35, "*AAPC*"),"AAPC", "")</f>
        <v/>
      </c>
      <c r="G35" s="7" t="str">
        <f>IF(COUNTIF(M35, "*AHIMA*"),"AHIMA", "")</f>
        <v/>
      </c>
      <c r="H35" s="7" t="str">
        <f>IF(COUNTIF(M35, "*HFMA*"),"HFMA", "")</f>
        <v/>
      </c>
      <c r="I35" s="7" t="str">
        <f>IF(COUNTIF(M35, "*Nursing*"),"Nursing", "")</f>
        <v/>
      </c>
      <c r="J35" s="7" t="str">
        <f>IF(COUNTIF(M35, "*NH Admin*"),"NH Admin", "")</f>
        <v/>
      </c>
      <c r="K35" s="7" t="str">
        <f>IF(COUNTIF(M35, "*Physician*"),"Phys", "")</f>
        <v/>
      </c>
      <c r="L35" s="12" t="s">
        <v>16</v>
      </c>
      <c r="M35" s="7"/>
    </row>
    <row r="36" spans="1:13" ht="126" x14ac:dyDescent="0.5">
      <c r="A36" s="8">
        <v>44699</v>
      </c>
      <c r="B36" s="9">
        <v>0.35347222222222219</v>
      </c>
      <c r="C36" s="7" t="s">
        <v>95</v>
      </c>
      <c r="D36" s="10" t="s">
        <v>32</v>
      </c>
      <c r="E36" s="11" t="s">
        <v>33</v>
      </c>
      <c r="F36" s="7" t="str">
        <f>IF(COUNTIF(M36, "*AAPC*"),"AAPC", "")</f>
        <v/>
      </c>
      <c r="G36" s="7" t="str">
        <f>IF(COUNTIF(M36, "*AHIMA*"),"AHIMA", "")</f>
        <v/>
      </c>
      <c r="H36" s="7" t="str">
        <f>IF(COUNTIF(M36, "*HFMA*"),"HFMA", "")</f>
        <v/>
      </c>
      <c r="I36" s="7" t="str">
        <f>IF(COUNTIF(M36, "*Nursing*"),"Nursing", "")</f>
        <v/>
      </c>
      <c r="J36" s="7" t="str">
        <f>IF(COUNTIF(M36, "*NH Admin*"),"NH Admin", "")</f>
        <v/>
      </c>
      <c r="K36" s="7" t="str">
        <f>IF(COUNTIF(M36, "*Physician*"),"Phys", "")</f>
        <v/>
      </c>
      <c r="L36" s="12" t="s">
        <v>16</v>
      </c>
      <c r="M36" s="7"/>
    </row>
    <row r="37" spans="1:13" ht="126" x14ac:dyDescent="0.5">
      <c r="A37" s="8">
        <v>44699</v>
      </c>
      <c r="B37" s="9">
        <v>0.35416666666666669</v>
      </c>
      <c r="C37" s="7" t="s">
        <v>96</v>
      </c>
      <c r="D37" s="14" t="s">
        <v>97</v>
      </c>
      <c r="E37" s="11" t="s">
        <v>98</v>
      </c>
      <c r="F37" s="7" t="str">
        <f>IF(COUNTIF(M37, "*AAPC*"),"AAPC", "")</f>
        <v/>
      </c>
      <c r="G37" s="7" t="str">
        <f>IF(COUNTIF(M37, "*AHIMA*"),"AHIMA", "")</f>
        <v/>
      </c>
      <c r="H37" s="7" t="str">
        <f>IF(COUNTIF(M37, "*HFMA*"),"HFMA", "")</f>
        <v/>
      </c>
      <c r="I37" s="7" t="str">
        <f>IF(COUNTIF(M37, "*Nursing*"),"Nursing", "")</f>
        <v>Nursing</v>
      </c>
      <c r="J37" s="7" t="str">
        <f>IF(COUNTIF(M37, "*NH Admin*"),"NH Admin", "")</f>
        <v>NH Admin</v>
      </c>
      <c r="K37" s="7" t="str">
        <f>IF(COUNTIF(M37, "*Physician*"),"Phys", "")</f>
        <v>Phys</v>
      </c>
      <c r="L37" s="12" t="s">
        <v>16</v>
      </c>
      <c r="M37" s="7" t="s">
        <v>89</v>
      </c>
    </row>
    <row r="38" spans="1:13" ht="126" x14ac:dyDescent="0.5">
      <c r="A38" s="8">
        <v>44699</v>
      </c>
      <c r="B38" s="9">
        <v>0.35416666666666669</v>
      </c>
      <c r="C38" s="7" t="s">
        <v>96</v>
      </c>
      <c r="D38" s="14" t="s">
        <v>99</v>
      </c>
      <c r="E38" s="11" t="s">
        <v>100</v>
      </c>
      <c r="F38" s="7" t="str">
        <f>IF(COUNTIF(M38, "*AAPC*"),"AAPC", "")</f>
        <v>AAPC</v>
      </c>
      <c r="G38" s="7" t="str">
        <f>IF(COUNTIF(M38, "*AHIMA*"),"AHIMA", "")</f>
        <v>AHIMA</v>
      </c>
      <c r="H38" s="7" t="str">
        <f>IF(COUNTIF(M38, "*HFMA*"),"HFMA", "")</f>
        <v>HFMA</v>
      </c>
      <c r="I38" s="7" t="str">
        <f>IF(COUNTIF(M38, "*Nursing*"),"Nursing", "")</f>
        <v>Nursing</v>
      </c>
      <c r="J38" s="7" t="str">
        <f>IF(COUNTIF(M38, "*NH Admin*"),"NH Admin", "")</f>
        <v/>
      </c>
      <c r="K38" s="7" t="str">
        <f>IF(COUNTIF(M38, "*Physician*"),"Phys", "")</f>
        <v>Phys</v>
      </c>
      <c r="L38" s="12" t="s">
        <v>16</v>
      </c>
      <c r="M38" s="7" t="s">
        <v>101</v>
      </c>
    </row>
    <row r="39" spans="1:13" ht="110.25" x14ac:dyDescent="0.5">
      <c r="A39" s="8">
        <v>44699</v>
      </c>
      <c r="B39" s="9">
        <v>0.35416666666666669</v>
      </c>
      <c r="C39" s="7" t="s">
        <v>96</v>
      </c>
      <c r="D39" s="14" t="s">
        <v>87</v>
      </c>
      <c r="E39" s="11" t="s">
        <v>88</v>
      </c>
      <c r="F39" s="7" t="str">
        <f>IF(COUNTIF(M39, "*AAPC*"),"AAPC", "")</f>
        <v/>
      </c>
      <c r="G39" s="7" t="str">
        <f>IF(COUNTIF(M39, "*AHIMA*"),"AHIMA", "")</f>
        <v/>
      </c>
      <c r="H39" s="7" t="str">
        <f>IF(COUNTIF(M39, "*HFMA*"),"HFMA", "")</f>
        <v/>
      </c>
      <c r="I39" s="7" t="str">
        <f>IF(COUNTIF(M39, "*Nursing*"),"Nursing", "")</f>
        <v>Nursing</v>
      </c>
      <c r="J39" s="7" t="str">
        <f>IF(COUNTIF(M39, "*NH Admin*"),"NH Admin", "")</f>
        <v>NH Admin</v>
      </c>
      <c r="K39" s="7" t="str">
        <f>IF(COUNTIF(M39, "*Physician*"),"Phys", "")</f>
        <v>Phys</v>
      </c>
      <c r="L39" s="12" t="s">
        <v>16</v>
      </c>
      <c r="M39" s="7" t="s">
        <v>89</v>
      </c>
    </row>
    <row r="40" spans="1:13" ht="110.25" x14ac:dyDescent="0.5">
      <c r="A40" s="8">
        <v>44699</v>
      </c>
      <c r="B40" s="9">
        <v>0.40625</v>
      </c>
      <c r="C40" s="7" t="s">
        <v>102</v>
      </c>
      <c r="D40" s="14" t="s">
        <v>103</v>
      </c>
      <c r="E40" s="11" t="s">
        <v>104</v>
      </c>
      <c r="F40" s="7" t="str">
        <f>IF(COUNTIF(M40, "*AAPC*"),"AAPC", "")</f>
        <v/>
      </c>
      <c r="G40" s="7" t="str">
        <f>IF(COUNTIF(M40, "*AHIMA*"),"AHIMA", "")</f>
        <v/>
      </c>
      <c r="H40" s="7" t="str">
        <f>IF(COUNTIF(M40, "*HFMA*"),"HFMA", "")</f>
        <v/>
      </c>
      <c r="I40" s="7" t="str">
        <f>IF(COUNTIF(M40, "*Nursing*"),"Nursing", "")</f>
        <v>Nursing</v>
      </c>
      <c r="J40" s="7" t="str">
        <f>IF(COUNTIF(M40, "*NH Admin*"),"NH Admin", "")</f>
        <v>NH Admin</v>
      </c>
      <c r="K40" s="7" t="str">
        <f>IF(COUNTIF(M40, "*Physician*"),"Phys", "")</f>
        <v>Phys</v>
      </c>
      <c r="L40" s="12" t="s">
        <v>16</v>
      </c>
      <c r="M40" s="7" t="s">
        <v>89</v>
      </c>
    </row>
    <row r="41" spans="1:13" ht="189" x14ac:dyDescent="0.5">
      <c r="A41" s="8">
        <v>44699</v>
      </c>
      <c r="B41" s="9">
        <v>0.40625</v>
      </c>
      <c r="C41" s="7" t="s">
        <v>102</v>
      </c>
      <c r="D41" s="14" t="s">
        <v>105</v>
      </c>
      <c r="E41" s="11" t="s">
        <v>106</v>
      </c>
      <c r="F41" s="7" t="str">
        <f>IF(COUNTIF(M41, "*AAPC*"),"AAPC", "")</f>
        <v/>
      </c>
      <c r="G41" s="7" t="str">
        <f>IF(COUNTIF(M41, "*AHIMA*"),"AHIMA", "")</f>
        <v/>
      </c>
      <c r="H41" s="7" t="str">
        <f>IF(COUNTIF(M41, "*HFMA*"),"HFMA", "")</f>
        <v/>
      </c>
      <c r="I41" s="7" t="str">
        <f>IF(COUNTIF(M41, "*Nursing*"),"Nursing", "")</f>
        <v/>
      </c>
      <c r="J41" s="7" t="str">
        <f>IF(COUNTIF(M41, "*NH Admin*"),"NH Admin", "")</f>
        <v/>
      </c>
      <c r="K41" s="7" t="str">
        <f>IF(COUNTIF(M41, "*Physician*"),"Phys", "")</f>
        <v/>
      </c>
      <c r="L41" s="12" t="s">
        <v>16</v>
      </c>
      <c r="M41" s="7"/>
    </row>
    <row r="42" spans="1:13" ht="110.25" x14ac:dyDescent="0.5">
      <c r="A42" s="8">
        <v>44699</v>
      </c>
      <c r="B42" s="9">
        <v>0.40625</v>
      </c>
      <c r="C42" s="7" t="s">
        <v>102</v>
      </c>
      <c r="D42" s="14" t="s">
        <v>107</v>
      </c>
      <c r="E42" s="11" t="s">
        <v>108</v>
      </c>
      <c r="F42" s="7" t="str">
        <f>IF(COUNTIF(M42, "*AAPC*"),"AAPC", "")</f>
        <v/>
      </c>
      <c r="G42" s="7" t="str">
        <f>IF(COUNTIF(M42, "*AHIMA*"),"AHIMA", "")</f>
        <v/>
      </c>
      <c r="H42" s="7" t="str">
        <f>IF(COUNTIF(M42, "*HFMA*"),"HFMA", "")</f>
        <v/>
      </c>
      <c r="I42" s="7" t="str">
        <f>IF(COUNTIF(M42, "*Nursing*"),"Nursing", "")</f>
        <v>Nursing</v>
      </c>
      <c r="J42" s="7" t="str">
        <f>IF(COUNTIF(M42, "*NH Admin*"),"NH Admin", "")</f>
        <v>NH Admin</v>
      </c>
      <c r="K42" s="7" t="str">
        <f>IF(COUNTIF(M42, "*Physician*"),"Phys", "")</f>
        <v>Phys</v>
      </c>
      <c r="L42" s="12" t="s">
        <v>16</v>
      </c>
      <c r="M42" s="7" t="s">
        <v>89</v>
      </c>
    </row>
    <row r="43" spans="1:13" ht="110.25" x14ac:dyDescent="0.5">
      <c r="A43" s="8">
        <v>44699</v>
      </c>
      <c r="B43" s="9">
        <v>0.40625</v>
      </c>
      <c r="C43" s="7" t="s">
        <v>102</v>
      </c>
      <c r="D43" s="14" t="s">
        <v>109</v>
      </c>
      <c r="E43" s="11" t="s">
        <v>110</v>
      </c>
      <c r="F43" s="7" t="str">
        <f>IF(COUNTIF(M43, "*AAPC*"),"AAPC", "")</f>
        <v/>
      </c>
      <c r="G43" s="7" t="str">
        <f>IF(COUNTIF(M43, "*AHIMA*"),"AHIMA", "")</f>
        <v>AHIMA</v>
      </c>
      <c r="H43" s="7" t="str">
        <f>IF(COUNTIF(M43, "*HFMA*"),"HFMA", "")</f>
        <v/>
      </c>
      <c r="I43" s="7" t="str">
        <f>IF(COUNTIF(M43, "*Nursing*"),"Nursing", "")</f>
        <v>Nursing</v>
      </c>
      <c r="J43" s="7" t="str">
        <f>IF(COUNTIF(M43, "*NH Admin*"),"NH Admin", "")</f>
        <v/>
      </c>
      <c r="K43" s="7" t="str">
        <f>IF(COUNTIF(M43, "*Physician*"),"Phys", "")</f>
        <v>Phys</v>
      </c>
      <c r="L43" s="12" t="s">
        <v>16</v>
      </c>
      <c r="M43" s="7" t="s">
        <v>60</v>
      </c>
    </row>
    <row r="44" spans="1:13" ht="157.5" x14ac:dyDescent="0.5">
      <c r="A44" s="8">
        <v>44699</v>
      </c>
      <c r="B44" s="9">
        <v>0.40625</v>
      </c>
      <c r="C44" s="7" t="s">
        <v>102</v>
      </c>
      <c r="D44" s="14" t="s">
        <v>111</v>
      </c>
      <c r="E44" s="11" t="s">
        <v>112</v>
      </c>
      <c r="F44" s="7" t="str">
        <f>IF(COUNTIF(M44, "*AAPC*"),"AAPC", "")</f>
        <v/>
      </c>
      <c r="G44" s="7" t="str">
        <f>IF(COUNTIF(M44, "*AHIMA*"),"AHIMA", "")</f>
        <v>AHIMA</v>
      </c>
      <c r="H44" s="7" t="str">
        <f>IF(COUNTIF(M44, "*HFMA*"),"HFMA", "")</f>
        <v>HFMA</v>
      </c>
      <c r="I44" s="7" t="str">
        <f>IF(COUNTIF(M44, "*Nursing*"),"Nursing", "")</f>
        <v/>
      </c>
      <c r="J44" s="7" t="str">
        <f>IF(COUNTIF(M44, "*NH Admin*"),"NH Admin", "")</f>
        <v/>
      </c>
      <c r="K44" s="7" t="str">
        <f>IF(COUNTIF(M44, "*Physician*"),"Phys", "")</f>
        <v/>
      </c>
      <c r="L44" s="12" t="s">
        <v>16</v>
      </c>
      <c r="M44" s="7" t="s">
        <v>50</v>
      </c>
    </row>
    <row r="45" spans="1:13" ht="94.5" x14ac:dyDescent="0.5">
      <c r="A45" s="8">
        <v>44699</v>
      </c>
      <c r="B45" s="9">
        <v>0.45833333333333331</v>
      </c>
      <c r="C45" s="7" t="s">
        <v>113</v>
      </c>
      <c r="D45" s="14" t="s">
        <v>114</v>
      </c>
      <c r="E45" s="11" t="s">
        <v>115</v>
      </c>
      <c r="F45" s="7" t="str">
        <f>IF(COUNTIF(M45, "*AAPC*"),"AAPC", "")</f>
        <v/>
      </c>
      <c r="G45" s="7" t="str">
        <f>IF(COUNTIF(M45, "*AHIMA*"),"AHIMA", "")</f>
        <v/>
      </c>
      <c r="H45" s="7" t="str">
        <f>IF(COUNTIF(M45, "*HFMA*"),"HFMA", "")</f>
        <v/>
      </c>
      <c r="I45" s="7" t="str">
        <f>IF(COUNTIF(M45, "*Nursing*"),"Nursing", "")</f>
        <v>Nursing</v>
      </c>
      <c r="J45" s="7" t="str">
        <f>IF(COUNTIF(M45, "*NH Admin*"),"NH Admin", "")</f>
        <v>NH Admin</v>
      </c>
      <c r="K45" s="7" t="str">
        <f>IF(COUNTIF(M45, "*Physician*"),"Phys", "")</f>
        <v>Phys</v>
      </c>
      <c r="L45" s="12" t="s">
        <v>16</v>
      </c>
      <c r="M45" s="7" t="s">
        <v>89</v>
      </c>
    </row>
    <row r="46" spans="1:13" ht="110.25" x14ac:dyDescent="0.5">
      <c r="A46" s="8">
        <v>44699</v>
      </c>
      <c r="B46" s="9">
        <v>0.45833333333333331</v>
      </c>
      <c r="C46" s="7" t="s">
        <v>113</v>
      </c>
      <c r="D46" s="14" t="s">
        <v>116</v>
      </c>
      <c r="E46" s="11" t="s">
        <v>117</v>
      </c>
      <c r="F46" s="7" t="str">
        <f>IF(COUNTIF(M46, "*AAPC*"),"AAPC", "")</f>
        <v/>
      </c>
      <c r="G46" s="7" t="str">
        <f>IF(COUNTIF(M46, "*AHIMA*"),"AHIMA", "")</f>
        <v/>
      </c>
      <c r="H46" s="7" t="str">
        <f>IF(COUNTIF(M46, "*HFMA*"),"HFMA", "")</f>
        <v/>
      </c>
      <c r="I46" s="7" t="str">
        <f>IF(COUNTIF(M46, "*Nursing*"),"Nursing", "")</f>
        <v/>
      </c>
      <c r="J46" s="7" t="str">
        <f>IF(COUNTIF(M46, "*NH Admin*"),"NH Admin", "")</f>
        <v/>
      </c>
      <c r="K46" s="7" t="str">
        <f>IF(COUNTIF(M46, "*Physician*"),"Phys", "")</f>
        <v/>
      </c>
      <c r="L46" s="12" t="s">
        <v>16</v>
      </c>
      <c r="M46" s="7"/>
    </row>
    <row r="47" spans="1:13" ht="94.5" x14ac:dyDescent="0.5">
      <c r="A47" s="8">
        <v>44699</v>
      </c>
      <c r="B47" s="9">
        <v>0.45833333333333331</v>
      </c>
      <c r="C47" s="7" t="s">
        <v>113</v>
      </c>
      <c r="D47" s="14" t="s">
        <v>118</v>
      </c>
      <c r="E47" s="11" t="s">
        <v>119</v>
      </c>
      <c r="F47" s="7" t="str">
        <f>IF(COUNTIF(M47, "*AAPC*"),"AAPC", "")</f>
        <v/>
      </c>
      <c r="G47" s="7" t="str">
        <f>IF(COUNTIF(M47, "*AHIMA*"),"AHIMA", "")</f>
        <v/>
      </c>
      <c r="H47" s="7" t="str">
        <f>IF(COUNTIF(M47, "*HFMA*"),"HFMA", "")</f>
        <v/>
      </c>
      <c r="I47" s="7" t="str">
        <f>IF(COUNTIF(M47, "*Nursing*"),"Nursing", "")</f>
        <v>Nursing</v>
      </c>
      <c r="J47" s="7" t="str">
        <f>IF(COUNTIF(M47, "*NH Admin*"),"NH Admin", "")</f>
        <v>NH Admin</v>
      </c>
      <c r="K47" s="7" t="str">
        <f>IF(COUNTIF(M47, "*Physician*"),"Phys", "")</f>
        <v>Phys</v>
      </c>
      <c r="L47" s="12" t="s">
        <v>16</v>
      </c>
      <c r="M47" s="7" t="s">
        <v>89</v>
      </c>
    </row>
    <row r="48" spans="1:13" ht="110.25" x14ac:dyDescent="0.5">
      <c r="A48" s="8">
        <v>44699</v>
      </c>
      <c r="B48" s="9">
        <v>0.45833333333333331</v>
      </c>
      <c r="C48" s="7" t="s">
        <v>113</v>
      </c>
      <c r="D48" s="14" t="s">
        <v>120</v>
      </c>
      <c r="E48" s="11" t="s">
        <v>121</v>
      </c>
      <c r="F48" s="7" t="str">
        <f>IF(COUNTIF(M48, "*AAPC*"),"AAPC", "")</f>
        <v/>
      </c>
      <c r="G48" s="7" t="str">
        <f>IF(COUNTIF(M48, "*AHIMA*"),"AHIMA", "")</f>
        <v/>
      </c>
      <c r="H48" s="7" t="str">
        <f>IF(COUNTIF(M48, "*HFMA*"),"HFMA", "")</f>
        <v/>
      </c>
      <c r="I48" s="7" t="str">
        <f>IF(COUNTIF(M48, "*Nursing*"),"Nursing", "")</f>
        <v/>
      </c>
      <c r="J48" s="7" t="str">
        <f>IF(COUNTIF(M48, "*NH Admin*"),"NH Admin", "")</f>
        <v/>
      </c>
      <c r="K48" s="7" t="str">
        <f>IF(COUNTIF(M48, "*Physician*"),"Phys", "")</f>
        <v/>
      </c>
      <c r="L48" s="12" t="s">
        <v>16</v>
      </c>
      <c r="M48" s="7"/>
    </row>
    <row r="49" spans="1:13" ht="126" x14ac:dyDescent="0.5">
      <c r="A49" s="8">
        <v>44699</v>
      </c>
      <c r="B49" s="9">
        <v>0.45833333333333331</v>
      </c>
      <c r="C49" s="7" t="s">
        <v>113</v>
      </c>
      <c r="D49" s="14" t="s">
        <v>122</v>
      </c>
      <c r="E49" s="11" t="s">
        <v>123</v>
      </c>
      <c r="F49" s="7" t="str">
        <f>IF(COUNTIF(M49, "*AAPC*"),"AAPC", "")</f>
        <v/>
      </c>
      <c r="G49" s="7" t="str">
        <f>IF(COUNTIF(M49, "*AHIMA*"),"AHIMA", "")</f>
        <v>AHIMA</v>
      </c>
      <c r="H49" s="7" t="str">
        <f>IF(COUNTIF(M49, "*HFMA*"),"HFMA", "")</f>
        <v>HFMA</v>
      </c>
      <c r="I49" s="7" t="str">
        <f>IF(COUNTIF(M49, "*Nursing*"),"Nursing", "")</f>
        <v/>
      </c>
      <c r="J49" s="7" t="str">
        <f>IF(COUNTIF(M49, "*NH Admin*"),"NH Admin", "")</f>
        <v/>
      </c>
      <c r="K49" s="7" t="str">
        <f>IF(COUNTIF(M49, "*Physician*"),"Phys", "")</f>
        <v/>
      </c>
      <c r="L49" s="12" t="s">
        <v>16</v>
      </c>
      <c r="M49" s="7" t="s">
        <v>50</v>
      </c>
    </row>
    <row r="50" spans="1:13" ht="31.5" x14ac:dyDescent="0.5">
      <c r="A50" s="8">
        <v>44699</v>
      </c>
      <c r="B50" s="9">
        <v>0.5</v>
      </c>
      <c r="C50" s="7" t="s">
        <v>124</v>
      </c>
      <c r="D50" s="10" t="s">
        <v>39</v>
      </c>
      <c r="E50" s="11" t="s">
        <v>23</v>
      </c>
      <c r="F50" s="7" t="str">
        <f>IF(COUNTIF(M50, "*AAPC*"),"AAPC", "")</f>
        <v/>
      </c>
      <c r="G50" s="7" t="str">
        <f>IF(COUNTIF(M50, "*AHIMA*"),"AHIMA", "")</f>
        <v/>
      </c>
      <c r="H50" s="7" t="str">
        <f>IF(COUNTIF(M50, "*HFMA*"),"HFMA", "")</f>
        <v/>
      </c>
      <c r="I50" s="7" t="str">
        <f>IF(COUNTIF(M50, "*Nursing*"),"Nursing", "")</f>
        <v/>
      </c>
      <c r="J50" s="7" t="str">
        <f>IF(COUNTIF(M50, "*NH Admin*"),"NH Admin", "")</f>
        <v/>
      </c>
      <c r="K50" s="7" t="str">
        <f>IF(COUNTIF(M50, "*Physician*"),"Phys", "")</f>
        <v/>
      </c>
      <c r="L50" s="12" t="s">
        <v>16</v>
      </c>
      <c r="M50" s="7"/>
    </row>
    <row r="51" spans="1:13" ht="94.5" x14ac:dyDescent="0.5">
      <c r="A51" s="8">
        <v>44699</v>
      </c>
      <c r="B51" s="9">
        <v>0.54166666666666663</v>
      </c>
      <c r="C51" s="7" t="s">
        <v>125</v>
      </c>
      <c r="D51" s="14" t="s">
        <v>126</v>
      </c>
      <c r="E51" s="11" t="s">
        <v>127</v>
      </c>
      <c r="F51" s="7" t="str">
        <f>IF(COUNTIF(M51, "*AAPC*"),"AAPC", "")</f>
        <v/>
      </c>
      <c r="G51" s="7" t="str">
        <f>IF(COUNTIF(M51, "*AHIMA*"),"AHIMA", "")</f>
        <v/>
      </c>
      <c r="H51" s="7" t="str">
        <f>IF(COUNTIF(M51, "*HFMA*"),"HFMA", "")</f>
        <v/>
      </c>
      <c r="I51" s="7" t="str">
        <f>IF(COUNTIF(M51, "*Nursing*"),"Nursing", "")</f>
        <v>Nursing</v>
      </c>
      <c r="J51" s="7" t="str">
        <f>IF(COUNTIF(M51, "*NH Admin*"),"NH Admin", "")</f>
        <v>NH Admin</v>
      </c>
      <c r="K51" s="7" t="str">
        <f>IF(COUNTIF(M51, "*Physician*"),"Phys", "")</f>
        <v>Phys</v>
      </c>
      <c r="L51" s="12" t="s">
        <v>16</v>
      </c>
      <c r="M51" s="7" t="s">
        <v>89</v>
      </c>
    </row>
    <row r="52" spans="1:13" ht="126" x14ac:dyDescent="0.5">
      <c r="A52" s="8">
        <v>44699</v>
      </c>
      <c r="B52" s="9">
        <v>0.54166666666666663</v>
      </c>
      <c r="C52" s="7" t="s">
        <v>125</v>
      </c>
      <c r="D52" s="14" t="s">
        <v>128</v>
      </c>
      <c r="E52" s="11" t="s">
        <v>129</v>
      </c>
      <c r="F52" s="7" t="str">
        <f>IF(COUNTIF(M52, "*AAPC*"),"AAPC", "")</f>
        <v/>
      </c>
      <c r="G52" s="7" t="str">
        <f>IF(COUNTIF(M52, "*AHIMA*"),"AHIMA", "")</f>
        <v/>
      </c>
      <c r="H52" s="7" t="str">
        <f>IF(COUNTIF(M52, "*HFMA*"),"HFMA", "")</f>
        <v/>
      </c>
      <c r="I52" s="7" t="str">
        <f>IF(COUNTIF(M52, "*Nursing*"),"Nursing", "")</f>
        <v>Nursing</v>
      </c>
      <c r="J52" s="7" t="str">
        <f>IF(COUNTIF(M52, "*NH Admin*"),"NH Admin", "")</f>
        <v/>
      </c>
      <c r="K52" s="7" t="str">
        <f>IF(COUNTIF(M52, "*Physician*"),"Phys", "")</f>
        <v/>
      </c>
      <c r="L52" s="12" t="s">
        <v>16</v>
      </c>
      <c r="M52" s="7" t="s">
        <v>130</v>
      </c>
    </row>
    <row r="53" spans="1:13" ht="173.25" x14ac:dyDescent="0.5">
      <c r="A53" s="8">
        <v>44699</v>
      </c>
      <c r="B53" s="9">
        <v>0.54166666666666663</v>
      </c>
      <c r="C53" s="7" t="s">
        <v>125</v>
      </c>
      <c r="D53" s="14" t="s">
        <v>131</v>
      </c>
      <c r="E53" s="11" t="s">
        <v>132</v>
      </c>
      <c r="F53" s="7" t="str">
        <f>IF(COUNTIF(M53, "*AAPC*"),"AAPC", "")</f>
        <v/>
      </c>
      <c r="G53" s="7" t="str">
        <f>IF(COUNTIF(M53, "*AHIMA*"),"AHIMA", "")</f>
        <v/>
      </c>
      <c r="H53" s="7" t="str">
        <f>IF(COUNTIF(M53, "*HFMA*"),"HFMA", "")</f>
        <v/>
      </c>
      <c r="I53" s="7" t="str">
        <f>IF(COUNTIF(M53, "*Nursing*"),"Nursing", "")</f>
        <v/>
      </c>
      <c r="J53" s="7" t="str">
        <f>IF(COUNTIF(M53, "*NH Admin*"),"NH Admin", "")</f>
        <v/>
      </c>
      <c r="K53" s="7" t="str">
        <f>IF(COUNTIF(M53, "*Physician*"),"Phys", "")</f>
        <v/>
      </c>
      <c r="L53" s="12" t="s">
        <v>16</v>
      </c>
      <c r="M53" s="7"/>
    </row>
    <row r="54" spans="1:13" ht="141.75" x14ac:dyDescent="0.5">
      <c r="A54" s="8">
        <v>44699</v>
      </c>
      <c r="B54" s="9">
        <v>0.54166666666666663</v>
      </c>
      <c r="C54" s="7" t="s">
        <v>125</v>
      </c>
      <c r="D54" s="14" t="s">
        <v>133</v>
      </c>
      <c r="E54" s="11" t="s">
        <v>134</v>
      </c>
      <c r="F54" s="7" t="str">
        <f>IF(COUNTIF(M54, "*AAPC*"),"AAPC", "")</f>
        <v>AAPC</v>
      </c>
      <c r="G54" s="7" t="str">
        <f>IF(COUNTIF(M54, "*AHIMA*"),"AHIMA", "")</f>
        <v>AHIMA</v>
      </c>
      <c r="H54" s="7" t="str">
        <f>IF(COUNTIF(M54, "*HFMA*"),"HFMA", "")</f>
        <v/>
      </c>
      <c r="I54" s="7" t="str">
        <f>IF(COUNTIF(M54, "*Nursing*"),"Nursing", "")</f>
        <v>Nursing</v>
      </c>
      <c r="J54" s="7" t="str">
        <f>IF(COUNTIF(M54, "*NH Admin*"),"NH Admin", "")</f>
        <v>NH Admin</v>
      </c>
      <c r="K54" s="7" t="str">
        <f>IF(COUNTIF(M54, "*Physician*"),"Phys", "")</f>
        <v>Phys</v>
      </c>
      <c r="L54" s="12" t="s">
        <v>16</v>
      </c>
      <c r="M54" s="7" t="s">
        <v>135</v>
      </c>
    </row>
    <row r="55" spans="1:13" ht="126" x14ac:dyDescent="0.5">
      <c r="A55" s="8">
        <v>44699</v>
      </c>
      <c r="B55" s="9">
        <v>0.54166666666666663</v>
      </c>
      <c r="C55" s="7" t="s">
        <v>125</v>
      </c>
      <c r="D55" s="14" t="s">
        <v>136</v>
      </c>
      <c r="E55" s="11" t="s">
        <v>137</v>
      </c>
      <c r="F55" s="7" t="str">
        <f>IF(COUNTIF(M55, "*AAPC*"),"AAPC", "")</f>
        <v/>
      </c>
      <c r="G55" s="7" t="str">
        <f>IF(COUNTIF(M55, "*AHIMA*"),"AHIMA", "")</f>
        <v/>
      </c>
      <c r="H55" s="7" t="str">
        <f>IF(COUNTIF(M55, "*HFMA*"),"HFMA", "")</f>
        <v/>
      </c>
      <c r="I55" s="7" t="str">
        <f>IF(COUNTIF(M55, "*Nursing*"),"Nursing", "")</f>
        <v/>
      </c>
      <c r="J55" s="7" t="str">
        <f>IF(COUNTIF(M55, "*NH Admin*"),"NH Admin", "")</f>
        <v/>
      </c>
      <c r="K55" s="7" t="str">
        <f>IF(COUNTIF(M55, "*Physician*"),"Phys", "")</f>
        <v/>
      </c>
      <c r="L55" s="12" t="s">
        <v>16</v>
      </c>
      <c r="M55" s="7"/>
    </row>
    <row r="56" spans="1:13" ht="110.25" x14ac:dyDescent="0.5">
      <c r="A56" s="8">
        <v>44699</v>
      </c>
      <c r="B56" s="9">
        <v>0.59375</v>
      </c>
      <c r="C56" s="7" t="s">
        <v>138</v>
      </c>
      <c r="D56" s="14" t="s">
        <v>139</v>
      </c>
      <c r="E56" s="11" t="s">
        <v>140</v>
      </c>
      <c r="F56" s="7" t="str">
        <f>IF(COUNTIF(M56, "*AAPC*"),"AAPC", "")</f>
        <v/>
      </c>
      <c r="G56" s="7" t="str">
        <f>IF(COUNTIF(M56, "*AHIMA*"),"AHIMA", "")</f>
        <v/>
      </c>
      <c r="H56" s="7" t="str">
        <f>IF(COUNTIF(M56, "*HFMA*"),"HFMA", "")</f>
        <v/>
      </c>
      <c r="I56" s="7" t="str">
        <f>IF(COUNTIF(M56, "*Nursing*"),"Nursing", "")</f>
        <v/>
      </c>
      <c r="J56" s="7" t="str">
        <f>IF(COUNTIF(M56, "*NH Admin*"),"NH Admin", "")</f>
        <v/>
      </c>
      <c r="K56" s="7" t="str">
        <f>IF(COUNTIF(M56, "*Physician*"),"Phys", "")</f>
        <v/>
      </c>
      <c r="L56" s="12" t="s">
        <v>16</v>
      </c>
      <c r="M56" s="7"/>
    </row>
    <row r="57" spans="1:13" ht="110.25" x14ac:dyDescent="0.5">
      <c r="A57" s="8">
        <v>44699</v>
      </c>
      <c r="B57" s="9">
        <v>0.59375</v>
      </c>
      <c r="C57" s="7" t="s">
        <v>138</v>
      </c>
      <c r="D57" s="14" t="s">
        <v>141</v>
      </c>
      <c r="E57" s="11" t="s">
        <v>142</v>
      </c>
      <c r="F57" s="7" t="str">
        <f>IF(COUNTIF(M57, "*AAPC*"),"AAPC", "")</f>
        <v/>
      </c>
      <c r="G57" s="7" t="str">
        <f>IF(COUNTIF(M57, "*AHIMA*"),"AHIMA", "")</f>
        <v>AHIMA</v>
      </c>
      <c r="H57" s="7" t="str">
        <f>IF(COUNTIF(M57, "*HFMA*"),"HFMA", "")</f>
        <v/>
      </c>
      <c r="I57" s="7" t="str">
        <f>IF(COUNTIF(M57, "*Nursing*"),"Nursing", "")</f>
        <v>Nursing</v>
      </c>
      <c r="J57" s="7" t="str">
        <f>IF(COUNTIF(M57, "*NH Admin*"),"NH Admin", "")</f>
        <v>NH Admin</v>
      </c>
      <c r="K57" s="7" t="str">
        <f>IF(COUNTIF(M57, "*Physician*"),"Phys", "")</f>
        <v>Phys</v>
      </c>
      <c r="L57" s="12" t="s">
        <v>16</v>
      </c>
      <c r="M57" s="7" t="s">
        <v>43</v>
      </c>
    </row>
    <row r="58" spans="1:13" ht="126" x14ac:dyDescent="0.5">
      <c r="A58" s="8">
        <v>44699</v>
      </c>
      <c r="B58" s="9">
        <v>0.59375</v>
      </c>
      <c r="C58" s="7" t="s">
        <v>138</v>
      </c>
      <c r="D58" s="14" t="s">
        <v>143</v>
      </c>
      <c r="E58" s="11" t="s">
        <v>144</v>
      </c>
      <c r="F58" s="7" t="str">
        <f>IF(COUNTIF(M58, "*AAPC*"),"AAPC", "")</f>
        <v/>
      </c>
      <c r="G58" s="7" t="str">
        <f>IF(COUNTIF(M58, "*AHIMA*"),"AHIMA", "")</f>
        <v/>
      </c>
      <c r="H58" s="7" t="str">
        <f>IF(COUNTIF(M58, "*HFMA*"),"HFMA", "")</f>
        <v/>
      </c>
      <c r="I58" s="7" t="str">
        <f>IF(COUNTIF(M58, "*Nursing*"),"Nursing", "")</f>
        <v/>
      </c>
      <c r="J58" s="7" t="str">
        <f>IF(COUNTIF(M58, "*NH Admin*"),"NH Admin", "")</f>
        <v/>
      </c>
      <c r="K58" s="7" t="str">
        <f>IF(COUNTIF(M58, "*Physician*"),"Phys", "")</f>
        <v>Phys</v>
      </c>
      <c r="L58" s="12" t="s">
        <v>16</v>
      </c>
      <c r="M58" s="7" t="s">
        <v>71</v>
      </c>
    </row>
    <row r="59" spans="1:13" ht="94.5" x14ac:dyDescent="0.5">
      <c r="A59" s="8">
        <v>44699</v>
      </c>
      <c r="B59" s="9">
        <v>0.59375</v>
      </c>
      <c r="C59" s="7" t="s">
        <v>138</v>
      </c>
      <c r="D59" s="14" t="s">
        <v>55</v>
      </c>
      <c r="E59" s="11" t="s">
        <v>56</v>
      </c>
      <c r="F59" s="7" t="str">
        <f>IF(COUNTIF(M59, "*AAPC*"),"AAPC", "")</f>
        <v/>
      </c>
      <c r="G59" s="7" t="str">
        <f>IF(COUNTIF(M59, "*AHIMA*"),"AHIMA", "")</f>
        <v/>
      </c>
      <c r="H59" s="7" t="str">
        <f>IF(COUNTIF(M59, "*HFMA*"),"HFMA", "")</f>
        <v/>
      </c>
      <c r="I59" s="7" t="str">
        <f>IF(COUNTIF(M59, "*Nursing*"),"Nursing", "")</f>
        <v>Nursing</v>
      </c>
      <c r="J59" s="7" t="str">
        <f>IF(COUNTIF(M59, "*NH Admin*"),"NH Admin", "")</f>
        <v>NH Admin</v>
      </c>
      <c r="K59" s="7" t="str">
        <f>IF(COUNTIF(M59, "*Physician*"),"Phys", "")</f>
        <v/>
      </c>
      <c r="L59" s="12" t="s">
        <v>16</v>
      </c>
      <c r="M59" s="7" t="s">
        <v>57</v>
      </c>
    </row>
    <row r="60" spans="1:13" ht="94.5" x14ac:dyDescent="0.5">
      <c r="A60" s="8">
        <v>44699</v>
      </c>
      <c r="B60" s="9">
        <v>0.64583333333333337</v>
      </c>
      <c r="C60" s="7" t="s">
        <v>145</v>
      </c>
      <c r="D60" s="14" t="s">
        <v>146</v>
      </c>
      <c r="E60" s="11" t="s">
        <v>147</v>
      </c>
      <c r="F60" s="7" t="str">
        <f>IF(COUNTIF(M60, "*AAPC*"),"AAPC", "")</f>
        <v/>
      </c>
      <c r="G60" s="7" t="str">
        <f>IF(COUNTIF(M60, "*AHIMA*"),"AHIMA", "")</f>
        <v/>
      </c>
      <c r="H60" s="7" t="str">
        <f>IF(COUNTIF(M60, "*HFMA*"),"HFMA", "")</f>
        <v/>
      </c>
      <c r="I60" s="7" t="str">
        <f>IF(COUNTIF(M60, "*Nursing*"),"Nursing", "")</f>
        <v/>
      </c>
      <c r="J60" s="7" t="str">
        <f>IF(COUNTIF(M60, "*NH Admin*"),"NH Admin", "")</f>
        <v/>
      </c>
      <c r="K60" s="7" t="str">
        <f>IF(COUNTIF(M60, "*Physician*"),"Phys", "")</f>
        <v/>
      </c>
      <c r="L60" s="12" t="s">
        <v>16</v>
      </c>
      <c r="M60" s="7"/>
    </row>
    <row r="61" spans="1:13" ht="110.25" x14ac:dyDescent="0.5">
      <c r="A61" s="8">
        <v>44699</v>
      </c>
      <c r="B61" s="9">
        <v>0.64583333333333337</v>
      </c>
      <c r="C61" s="7" t="s">
        <v>145</v>
      </c>
      <c r="D61" s="14" t="s">
        <v>148</v>
      </c>
      <c r="E61" s="11" t="s">
        <v>149</v>
      </c>
      <c r="F61" s="7" t="str">
        <f>IF(COUNTIF(M61, "*AAPC*"),"AAPC", "")</f>
        <v/>
      </c>
      <c r="G61" s="7" t="str">
        <f>IF(COUNTIF(M61, "*AHIMA*"),"AHIMA", "")</f>
        <v/>
      </c>
      <c r="H61" s="7" t="str">
        <f>IF(COUNTIF(M61, "*HFMA*"),"HFMA", "")</f>
        <v/>
      </c>
      <c r="I61" s="7" t="str">
        <f>IF(COUNTIF(M61, "*Nursing*"),"Nursing", "")</f>
        <v/>
      </c>
      <c r="J61" s="7" t="str">
        <f>IF(COUNTIF(M61, "*NH Admin*"),"NH Admin", "")</f>
        <v/>
      </c>
      <c r="K61" s="7" t="str">
        <f>IF(COUNTIF(M61, "*Physician*"),"Phys", "")</f>
        <v>Phys</v>
      </c>
      <c r="L61" s="12" t="s">
        <v>16</v>
      </c>
      <c r="M61" s="7" t="s">
        <v>71</v>
      </c>
    </row>
    <row r="62" spans="1:13" ht="126" x14ac:dyDescent="0.5">
      <c r="A62" s="8">
        <v>44699</v>
      </c>
      <c r="B62" s="9">
        <v>0.64583333333333337</v>
      </c>
      <c r="C62" s="7" t="s">
        <v>145</v>
      </c>
      <c r="D62" s="14" t="s">
        <v>72</v>
      </c>
      <c r="E62" s="11" t="s">
        <v>150</v>
      </c>
      <c r="F62" s="7" t="str">
        <f>IF(COUNTIF(M62, "*AAPC*"),"AAPC", "")</f>
        <v/>
      </c>
      <c r="G62" s="7" t="str">
        <f>IF(COUNTIF(M62, "*AHIMA*"),"AHIMA", "")</f>
        <v/>
      </c>
      <c r="H62" s="7" t="str">
        <f>IF(COUNTIF(M62, "*HFMA*"),"HFMA", "")</f>
        <v/>
      </c>
      <c r="I62" s="7" t="str">
        <f>IF(COUNTIF(M62, "*Nursing*"),"Nursing", "")</f>
        <v>Nursing</v>
      </c>
      <c r="J62" s="7" t="str">
        <f>IF(COUNTIF(M62, "*NH Admin*"),"NH Admin", "")</f>
        <v>NH Admin</v>
      </c>
      <c r="K62" s="7" t="str">
        <f>IF(COUNTIF(M62, "*Physician*"),"Phys", "")</f>
        <v/>
      </c>
      <c r="L62" s="12" t="s">
        <v>16</v>
      </c>
      <c r="M62" s="7" t="s">
        <v>57</v>
      </c>
    </row>
    <row r="63" spans="1:13" ht="110.25" x14ac:dyDescent="0.5">
      <c r="A63" s="8">
        <v>44699</v>
      </c>
      <c r="B63" s="9">
        <v>0.64583333333333337</v>
      </c>
      <c r="C63" s="7" t="s">
        <v>145</v>
      </c>
      <c r="D63" s="14" t="s">
        <v>97</v>
      </c>
      <c r="E63" s="11" t="s">
        <v>151</v>
      </c>
      <c r="F63" s="7" t="str">
        <f>IF(COUNTIF(M63, "*AAPC*"),"AAPC", "")</f>
        <v/>
      </c>
      <c r="G63" s="7" t="str">
        <f>IF(COUNTIF(M63, "*AHIMA*"),"AHIMA", "")</f>
        <v/>
      </c>
      <c r="H63" s="7" t="str">
        <f>IF(COUNTIF(M63, "*HFMA*"),"HFMA", "")</f>
        <v/>
      </c>
      <c r="I63" s="7" t="str">
        <f>IF(COUNTIF(M63, "*Nursing*"),"Nursing", "")</f>
        <v>Nursing</v>
      </c>
      <c r="J63" s="7" t="str">
        <f>IF(COUNTIF(M63, "*NH Admin*"),"NH Admin", "")</f>
        <v>NH Admin</v>
      </c>
      <c r="K63" s="7" t="str">
        <f>IF(COUNTIF(M63, "*Physician*"),"Phys", "")</f>
        <v>Phys</v>
      </c>
      <c r="L63" s="12" t="s">
        <v>16</v>
      </c>
      <c r="M63" s="7" t="s">
        <v>89</v>
      </c>
    </row>
    <row r="64" spans="1:13" ht="94.5" x14ac:dyDescent="0.5">
      <c r="A64" s="8">
        <v>44699</v>
      </c>
      <c r="B64" s="9">
        <v>0.77083333333333337</v>
      </c>
      <c r="C64" s="7" t="s">
        <v>152</v>
      </c>
      <c r="D64" s="10" t="s">
        <v>153</v>
      </c>
      <c r="E64" s="11" t="s">
        <v>154</v>
      </c>
      <c r="F64" s="7" t="str">
        <f>IF(COUNTIF(M64, "*AAPC*"),"AAPC", "")</f>
        <v/>
      </c>
      <c r="G64" s="7" t="str">
        <f>IF(COUNTIF(M64, "*AHIMA*"),"AHIMA", "")</f>
        <v/>
      </c>
      <c r="H64" s="7" t="str">
        <f>IF(COUNTIF(M64, "*HFMA*"),"HFMA", "")</f>
        <v/>
      </c>
      <c r="I64" s="7" t="str">
        <f>IF(COUNTIF(M64, "*Nursing*"),"Nursing", "")</f>
        <v/>
      </c>
      <c r="J64" s="7" t="str">
        <f>IF(COUNTIF(M64, "*NH Admin*"),"NH Admin", "")</f>
        <v/>
      </c>
      <c r="K64" s="7" t="str">
        <f>IF(COUNTIF(M64, "*Physician*"),"Phys", "")</f>
        <v/>
      </c>
      <c r="L64" s="12" t="s">
        <v>16</v>
      </c>
      <c r="M64" s="7"/>
    </row>
    <row r="65" spans="1:13" ht="31.5" x14ac:dyDescent="0.5">
      <c r="A65" s="8">
        <v>44700</v>
      </c>
      <c r="B65" s="9">
        <v>0.29166666666666669</v>
      </c>
      <c r="C65" s="7" t="s">
        <v>155</v>
      </c>
      <c r="D65" s="10" t="s">
        <v>93</v>
      </c>
      <c r="E65" s="11" t="s">
        <v>94</v>
      </c>
      <c r="F65" s="7" t="str">
        <f>IF(COUNTIF(M65, "*AAPC*"),"AAPC", "")</f>
        <v/>
      </c>
      <c r="G65" s="7" t="str">
        <f>IF(COUNTIF(M65, "*AHIMA*"),"AHIMA", "")</f>
        <v/>
      </c>
      <c r="H65" s="7" t="str">
        <f>IF(COUNTIF(M65, "*HFMA*"),"HFMA", "")</f>
        <v/>
      </c>
      <c r="I65" s="7" t="str">
        <f>IF(COUNTIF(M65, "*Nursing*"),"Nursing", "")</f>
        <v/>
      </c>
      <c r="J65" s="7" t="str">
        <f>IF(COUNTIF(M65, "*NH Admin*"),"NH Admin", "")</f>
        <v/>
      </c>
      <c r="K65" s="7" t="str">
        <f>IF(COUNTIF(M65, "*Physician*"),"Phys", "")</f>
        <v/>
      </c>
      <c r="L65" s="12" t="s">
        <v>16</v>
      </c>
      <c r="M65" s="7"/>
    </row>
    <row r="66" spans="1:13" ht="31.5" x14ac:dyDescent="0.5">
      <c r="A66" s="8">
        <v>44700</v>
      </c>
      <c r="B66" s="9">
        <v>0.3125</v>
      </c>
      <c r="C66" s="7" t="s">
        <v>21</v>
      </c>
      <c r="D66" s="10" t="s">
        <v>22</v>
      </c>
      <c r="E66" s="11" t="s">
        <v>23</v>
      </c>
      <c r="F66" s="7" t="str">
        <f>IF(COUNTIF(M66, "*AAPC*"),"AAPC", "")</f>
        <v/>
      </c>
      <c r="G66" s="7" t="str">
        <f>IF(COUNTIF(M66, "*AHIMA*"),"AHIMA", "")</f>
        <v/>
      </c>
      <c r="H66" s="7" t="str">
        <f>IF(COUNTIF(M66, "*HFMA*"),"HFMA", "")</f>
        <v/>
      </c>
      <c r="I66" s="7" t="str">
        <f>IF(COUNTIF(M66, "*Nursing*"),"Nursing", "")</f>
        <v/>
      </c>
      <c r="J66" s="7" t="str">
        <f>IF(COUNTIF(M66, "*NH Admin*"),"NH Admin", "")</f>
        <v/>
      </c>
      <c r="K66" s="7" t="str">
        <f>IF(COUNTIF(M66, "*Physician*"),"Phys", "")</f>
        <v/>
      </c>
      <c r="L66" s="12" t="s">
        <v>16</v>
      </c>
    </row>
    <row r="67" spans="1:13" ht="47.25" x14ac:dyDescent="0.5">
      <c r="A67" s="8">
        <v>44700</v>
      </c>
      <c r="B67" s="9">
        <v>0.35347222222222219</v>
      </c>
      <c r="C67" s="7" t="s">
        <v>156</v>
      </c>
      <c r="D67" s="10" t="s">
        <v>28</v>
      </c>
      <c r="E67" s="11" t="s">
        <v>29</v>
      </c>
      <c r="F67" s="7" t="str">
        <f>IF(COUNTIF(M67, "*AAPC*"),"AAPC", "")</f>
        <v/>
      </c>
      <c r="G67" s="7" t="str">
        <f>IF(COUNTIF(M67, "*AHIMA*"),"AHIMA", "")</f>
        <v/>
      </c>
      <c r="H67" s="7" t="str">
        <f>IF(COUNTIF(M67, "*HFMA*"),"HFMA", "")</f>
        <v/>
      </c>
      <c r="I67" s="7" t="str">
        <f>IF(COUNTIF(M67, "*Nursing*"),"Nursing", "")</f>
        <v/>
      </c>
      <c r="J67" s="7" t="str">
        <f>IF(COUNTIF(M67, "*NH Admin*"),"NH Admin", "")</f>
        <v/>
      </c>
      <c r="K67" s="7" t="str">
        <f>IF(COUNTIF(M67, "*Physician*"),"Phys", "")</f>
        <v/>
      </c>
      <c r="L67" s="12" t="s">
        <v>16</v>
      </c>
      <c r="M67" s="7"/>
    </row>
    <row r="68" spans="1:13" ht="78.75" x14ac:dyDescent="0.5">
      <c r="A68" s="8">
        <v>44700</v>
      </c>
      <c r="B68" s="9">
        <v>0.35347222222222219</v>
      </c>
      <c r="C68" s="7" t="s">
        <v>156</v>
      </c>
      <c r="D68" s="10" t="s">
        <v>30</v>
      </c>
      <c r="E68" s="11" t="s">
        <v>31</v>
      </c>
      <c r="F68" s="7" t="str">
        <f>IF(COUNTIF(M68, "*AAPC*"),"AAPC", "")</f>
        <v/>
      </c>
      <c r="G68" s="7" t="str">
        <f>IF(COUNTIF(M68, "*AHIMA*"),"AHIMA", "")</f>
        <v/>
      </c>
      <c r="H68" s="7" t="str">
        <f>IF(COUNTIF(M68, "*HFMA*"),"HFMA", "")</f>
        <v/>
      </c>
      <c r="I68" s="7" t="str">
        <f>IF(COUNTIF(M68, "*Nursing*"),"Nursing", "")</f>
        <v/>
      </c>
      <c r="J68" s="7" t="str">
        <f>IF(COUNTIF(M68, "*NH Admin*"),"NH Admin", "")</f>
        <v/>
      </c>
      <c r="K68" s="7" t="str">
        <f>IF(COUNTIF(M68, "*Physician*"),"Phys", "")</f>
        <v/>
      </c>
      <c r="L68" s="12" t="s">
        <v>16</v>
      </c>
      <c r="M68" s="7"/>
    </row>
    <row r="69" spans="1:13" ht="126" x14ac:dyDescent="0.5">
      <c r="A69" s="8">
        <v>44700</v>
      </c>
      <c r="B69" s="9">
        <v>0.35347222222222219</v>
      </c>
      <c r="C69" s="7" t="s">
        <v>156</v>
      </c>
      <c r="D69" s="10" t="s">
        <v>32</v>
      </c>
      <c r="E69" s="11" t="s">
        <v>33</v>
      </c>
      <c r="F69" s="7" t="str">
        <f>IF(COUNTIF(M69, "*AAPC*"),"AAPC", "")</f>
        <v/>
      </c>
      <c r="G69" s="7" t="str">
        <f>IF(COUNTIF(M69, "*AHIMA*"),"AHIMA", "")</f>
        <v/>
      </c>
      <c r="H69" s="7" t="str">
        <f>IF(COUNTIF(M69, "*HFMA*"),"HFMA", "")</f>
        <v/>
      </c>
      <c r="I69" s="7" t="str">
        <f>IF(COUNTIF(M69, "*Nursing*"),"Nursing", "")</f>
        <v/>
      </c>
      <c r="J69" s="7" t="str">
        <f>IF(COUNTIF(M69, "*NH Admin*"),"NH Admin", "")</f>
        <v/>
      </c>
      <c r="K69" s="7" t="str">
        <f>IF(COUNTIF(M69, "*Physician*"),"Phys", "")</f>
        <v/>
      </c>
      <c r="L69" s="12" t="s">
        <v>16</v>
      </c>
      <c r="M69" s="7"/>
    </row>
    <row r="70" spans="1:13" ht="110.25" x14ac:dyDescent="0.5">
      <c r="A70" s="8">
        <v>44700</v>
      </c>
      <c r="B70" s="9">
        <v>0.35416666666666669</v>
      </c>
      <c r="C70" s="7" t="s">
        <v>96</v>
      </c>
      <c r="D70" s="14" t="s">
        <v>103</v>
      </c>
      <c r="E70" s="11" t="s">
        <v>157</v>
      </c>
      <c r="F70" s="7" t="str">
        <f>IF(COUNTIF(M70, "*AAPC*"),"AAPC", "")</f>
        <v/>
      </c>
      <c r="G70" s="7" t="str">
        <f>IF(COUNTIF(M70, "*AHIMA*"),"AHIMA", "")</f>
        <v/>
      </c>
      <c r="H70" s="7" t="str">
        <f>IF(COUNTIF(M70, "*HFMA*"),"HFMA", "")</f>
        <v/>
      </c>
      <c r="I70" s="7" t="str">
        <f>IF(COUNTIF(M70, "*Nursing*"),"Nursing", "")</f>
        <v>Nursing</v>
      </c>
      <c r="J70" s="7" t="str">
        <f>IF(COUNTIF(M70, "*NH Admin*"),"NH Admin", "")</f>
        <v>NH Admin</v>
      </c>
      <c r="K70" s="7" t="str">
        <f>IF(COUNTIF(M70, "*Physician*"),"Phys", "")</f>
        <v>Phys</v>
      </c>
      <c r="L70" s="12" t="s">
        <v>16</v>
      </c>
      <c r="M70" s="7" t="s">
        <v>89</v>
      </c>
    </row>
    <row r="71" spans="1:13" ht="110.25" x14ac:dyDescent="0.5">
      <c r="A71" s="8">
        <v>44700</v>
      </c>
      <c r="B71" s="9">
        <v>0.35416666666666669</v>
      </c>
      <c r="C71" s="7" t="s">
        <v>96</v>
      </c>
      <c r="D71" s="14" t="s">
        <v>158</v>
      </c>
      <c r="E71" s="11" t="s">
        <v>159</v>
      </c>
      <c r="F71" s="7" t="str">
        <f>IF(COUNTIF(M71, "*AAPC*"),"AAPC", "")</f>
        <v>AAPC</v>
      </c>
      <c r="G71" s="7" t="str">
        <f>IF(COUNTIF(M71, "*AHIMA*"),"AHIMA", "")</f>
        <v>AHIMA</v>
      </c>
      <c r="H71" s="7" t="str">
        <f>IF(COUNTIF(M71, "*HFMA*"),"HFMA", "")</f>
        <v/>
      </c>
      <c r="I71" s="7" t="str">
        <f>IF(COUNTIF(M71, "*Nursing*"),"Nursing", "")</f>
        <v/>
      </c>
      <c r="J71" s="7" t="str">
        <f>IF(COUNTIF(M71, "*NH Admin*"),"NH Admin", "")</f>
        <v/>
      </c>
      <c r="K71" s="7" t="str">
        <f>IF(COUNTIF(M71, "*Physician*"),"Phys", "")</f>
        <v/>
      </c>
      <c r="L71" s="12" t="s">
        <v>16</v>
      </c>
      <c r="M71" s="7" t="s">
        <v>160</v>
      </c>
    </row>
    <row r="72" spans="1:13" ht="110.25" x14ac:dyDescent="0.5">
      <c r="A72" s="8">
        <v>44700</v>
      </c>
      <c r="B72" s="9">
        <v>0.35416666666666669</v>
      </c>
      <c r="C72" s="7" t="s">
        <v>96</v>
      </c>
      <c r="D72" s="14" t="s">
        <v>161</v>
      </c>
      <c r="E72" s="11" t="s">
        <v>162</v>
      </c>
      <c r="F72" s="7" t="str">
        <f>IF(COUNTIF(M72, "*AAPC*"),"AAPC", "")</f>
        <v/>
      </c>
      <c r="G72" s="7" t="str">
        <f>IF(COUNTIF(M72, "*AHIMA*"),"AHIMA", "")</f>
        <v/>
      </c>
      <c r="H72" s="7" t="str">
        <f>IF(COUNTIF(M72, "*HFMA*"),"HFMA", "")</f>
        <v/>
      </c>
      <c r="I72" s="7" t="str">
        <f>IF(COUNTIF(M72, "*Nursing*"),"Nursing", "")</f>
        <v/>
      </c>
      <c r="J72" s="7" t="str">
        <f>IF(COUNTIF(M72, "*NH Admin*"),"NH Admin", "")</f>
        <v>NH Admin</v>
      </c>
      <c r="K72" s="7" t="str">
        <f>IF(COUNTIF(M72, "*Physician*"),"Phys", "")</f>
        <v>Phys</v>
      </c>
      <c r="L72" s="12" t="s">
        <v>16</v>
      </c>
      <c r="M72" s="7" t="s">
        <v>63</v>
      </c>
    </row>
    <row r="73" spans="1:13" ht="126" x14ac:dyDescent="0.5">
      <c r="A73" s="8">
        <v>44700</v>
      </c>
      <c r="B73" s="9">
        <v>0.35416666666666669</v>
      </c>
      <c r="C73" s="7" t="s">
        <v>96</v>
      </c>
      <c r="D73" s="14" t="s">
        <v>163</v>
      </c>
      <c r="E73" s="11" t="s">
        <v>164</v>
      </c>
      <c r="F73" s="7" t="str">
        <f>IF(COUNTIF(M73, "*AAPC*"),"AAPC", "")</f>
        <v/>
      </c>
      <c r="G73" s="7" t="str">
        <f>IF(COUNTIF(M73, "*AHIMA*"),"AHIMA", "")</f>
        <v/>
      </c>
      <c r="H73" s="7" t="str">
        <f>IF(COUNTIF(M73, "*HFMA*"),"HFMA", "")</f>
        <v/>
      </c>
      <c r="I73" s="7" t="str">
        <f>IF(COUNTIF(M73, "*Nursing*"),"Nursing", "")</f>
        <v/>
      </c>
      <c r="J73" s="7" t="str">
        <f>IF(COUNTIF(M73, "*NH Admin*"),"NH Admin", "")</f>
        <v/>
      </c>
      <c r="K73" s="7" t="str">
        <f>IF(COUNTIF(M73, "*Physician*"),"Phys", "")</f>
        <v>Phys</v>
      </c>
      <c r="L73" s="12" t="s">
        <v>16</v>
      </c>
      <c r="M73" s="7" t="s">
        <v>71</v>
      </c>
    </row>
    <row r="74" spans="1:13" ht="94.5" x14ac:dyDescent="0.5">
      <c r="A74" s="8">
        <v>44700</v>
      </c>
      <c r="B74" s="9">
        <v>0.40625</v>
      </c>
      <c r="C74" s="7" t="s">
        <v>102</v>
      </c>
      <c r="D74" s="14" t="s">
        <v>114</v>
      </c>
      <c r="E74" s="11" t="s">
        <v>165</v>
      </c>
      <c r="F74" s="7" t="str">
        <f>IF(COUNTIF(M74, "*AAPC*"),"AAPC", "")</f>
        <v/>
      </c>
      <c r="G74" s="7" t="str">
        <f>IF(COUNTIF(M74, "*AHIMA*"),"AHIMA", "")</f>
        <v/>
      </c>
      <c r="H74" s="7" t="str">
        <f>IF(COUNTIF(M74, "*HFMA*"),"HFMA", "")</f>
        <v/>
      </c>
      <c r="I74" s="7" t="str">
        <f>IF(COUNTIF(M74, "*Nursing*"),"Nursing", "")</f>
        <v>Nursing</v>
      </c>
      <c r="J74" s="7" t="str">
        <f>IF(COUNTIF(M74, "*NH Admin*"),"NH Admin", "")</f>
        <v>NH Admin</v>
      </c>
      <c r="K74" s="7" t="str">
        <f>IF(COUNTIF(M74, "*Physician*"),"Phys", "")</f>
        <v>Phys</v>
      </c>
      <c r="L74" s="12" t="s">
        <v>16</v>
      </c>
      <c r="M74" s="7" t="s">
        <v>89</v>
      </c>
    </row>
    <row r="75" spans="1:13" ht="126" x14ac:dyDescent="0.5">
      <c r="A75" s="8">
        <v>44700</v>
      </c>
      <c r="B75" s="9">
        <v>0.40625</v>
      </c>
      <c r="C75" s="7" t="s">
        <v>102</v>
      </c>
      <c r="D75" s="14" t="s">
        <v>166</v>
      </c>
      <c r="E75" s="11" t="s">
        <v>167</v>
      </c>
      <c r="F75" s="7" t="str">
        <f>IF(COUNTIF(M75, "*AAPC*"),"AAPC", "")</f>
        <v/>
      </c>
      <c r="G75" s="7" t="str">
        <f>IF(COUNTIF(M75, "*AHIMA*"),"AHIMA", "")</f>
        <v/>
      </c>
      <c r="H75" s="7" t="str">
        <f>IF(COUNTIF(M75, "*HFMA*"),"HFMA", "")</f>
        <v/>
      </c>
      <c r="I75" s="7" t="str">
        <f>IF(COUNTIF(M75, "*Nursing*"),"Nursing", "")</f>
        <v>Nursing</v>
      </c>
      <c r="J75" s="7" t="str">
        <f>IF(COUNTIF(M75, "*NH Admin*"),"NH Admin", "")</f>
        <v/>
      </c>
      <c r="K75" s="7" t="str">
        <f>IF(COUNTIF(M75, "*Physician*"),"Phys", "")</f>
        <v>Phys</v>
      </c>
      <c r="L75" s="12" t="s">
        <v>16</v>
      </c>
      <c r="M75" s="7" t="s">
        <v>83</v>
      </c>
    </row>
    <row r="76" spans="1:13" ht="110.25" x14ac:dyDescent="0.5">
      <c r="A76" s="8">
        <v>44700</v>
      </c>
      <c r="B76" s="9">
        <v>0.40625</v>
      </c>
      <c r="C76" s="7" t="s">
        <v>102</v>
      </c>
      <c r="D76" s="14" t="s">
        <v>168</v>
      </c>
      <c r="E76" s="11" t="s">
        <v>169</v>
      </c>
      <c r="F76" s="7" t="str">
        <f>IF(COUNTIF(M76, "*AAPC*"),"AAPC", "")</f>
        <v/>
      </c>
      <c r="G76" s="7" t="str">
        <f>IF(COUNTIF(M76, "*AHIMA*"),"AHIMA", "")</f>
        <v/>
      </c>
      <c r="H76" s="7" t="str">
        <f>IF(COUNTIF(M76, "*HFMA*"),"HFMA", "")</f>
        <v/>
      </c>
      <c r="I76" s="7" t="str">
        <f>IF(COUNTIF(M76, "*Nursing*"),"Nursing", "")</f>
        <v/>
      </c>
      <c r="J76" s="7" t="str">
        <f>IF(COUNTIF(M76, "*NH Admin*"),"NH Admin", "")</f>
        <v/>
      </c>
      <c r="K76" s="7" t="str">
        <f>IF(COUNTIF(M76, "*Physician*"),"Phys", "")</f>
        <v/>
      </c>
      <c r="L76" s="12" t="s">
        <v>16</v>
      </c>
      <c r="M76" s="7"/>
    </row>
    <row r="77" spans="1:13" ht="110.25" x14ac:dyDescent="0.5">
      <c r="A77" s="8">
        <v>44700</v>
      </c>
      <c r="B77" s="9">
        <v>0.40625</v>
      </c>
      <c r="C77" s="7" t="s">
        <v>102</v>
      </c>
      <c r="D77" s="14" t="s">
        <v>170</v>
      </c>
      <c r="E77" s="11" t="s">
        <v>171</v>
      </c>
      <c r="F77" s="7" t="str">
        <f>IF(COUNTIF(M77, "*AAPC*"),"AAPC", "")</f>
        <v/>
      </c>
      <c r="G77" s="7" t="str">
        <f>IF(COUNTIF(M77, "*AHIMA*"),"AHIMA", "")</f>
        <v/>
      </c>
      <c r="H77" s="7" t="str">
        <f>IF(COUNTIF(M77, "*HFMA*"),"HFMA", "")</f>
        <v/>
      </c>
      <c r="I77" s="7" t="str">
        <f>IF(COUNTIF(M77, "*Nursing*"),"Nursing", "")</f>
        <v/>
      </c>
      <c r="J77" s="7" t="str">
        <f>IF(COUNTIF(M77, "*NH Admin*"),"NH Admin", "")</f>
        <v/>
      </c>
      <c r="K77" s="7" t="str">
        <f>IF(COUNTIF(M77, "*Physician*"),"Phys", "")</f>
        <v>Phys</v>
      </c>
      <c r="L77" s="12" t="s">
        <v>16</v>
      </c>
      <c r="M77" s="7" t="s">
        <v>71</v>
      </c>
    </row>
    <row r="78" spans="1:13" ht="94.5" x14ac:dyDescent="0.5">
      <c r="A78" s="8">
        <v>44700</v>
      </c>
      <c r="B78" s="9">
        <v>0.45833333333333331</v>
      </c>
      <c r="C78" s="7" t="s">
        <v>113</v>
      </c>
      <c r="D78" s="14" t="s">
        <v>126</v>
      </c>
      <c r="E78" s="11" t="s">
        <v>127</v>
      </c>
      <c r="F78" s="7" t="str">
        <f>IF(COUNTIF(M78, "*AAPC*"),"AAPC", "")</f>
        <v/>
      </c>
      <c r="G78" s="7" t="str">
        <f>IF(COUNTIF(M78, "*AHIMA*"),"AHIMA", "")</f>
        <v/>
      </c>
      <c r="H78" s="7" t="str">
        <f>IF(COUNTIF(M78, "*HFMA*"),"HFMA", "")</f>
        <v/>
      </c>
      <c r="I78" s="7" t="str">
        <f>IF(COUNTIF(M78, "*Nursing*"),"Nursing", "")</f>
        <v>Nursing</v>
      </c>
      <c r="J78" s="7" t="str">
        <f>IF(COUNTIF(M78, "*NH Admin*"),"NH Admin", "")</f>
        <v>NH Admin</v>
      </c>
      <c r="K78" s="7" t="str">
        <f>IF(COUNTIF(M78, "*Physician*"),"Phys", "")</f>
        <v>Phys</v>
      </c>
      <c r="L78" s="12" t="s">
        <v>16</v>
      </c>
      <c r="M78" s="7" t="s">
        <v>89</v>
      </c>
    </row>
    <row r="79" spans="1:13" ht="31.5" x14ac:dyDescent="0.5">
      <c r="A79" s="8">
        <v>44700</v>
      </c>
      <c r="B79" s="9">
        <v>0.5</v>
      </c>
      <c r="C79" s="16" t="s">
        <v>172</v>
      </c>
      <c r="D79" s="10" t="s">
        <v>173</v>
      </c>
      <c r="E79" s="11" t="s">
        <v>23</v>
      </c>
      <c r="F79" s="7" t="str">
        <f>IF(COUNTIF(M79, "*AAPC*"),"AAPC", "")</f>
        <v/>
      </c>
      <c r="G79" s="7" t="str">
        <f>IF(COUNTIF(M79, "*AHIMA*"),"AHIMA", "")</f>
        <v/>
      </c>
      <c r="H79" s="7" t="str">
        <f>IF(COUNTIF(M79, "*HFMA*"),"HFMA", "")</f>
        <v/>
      </c>
      <c r="I79" s="7" t="str">
        <f>IF(COUNTIF(M79, "*Nursing*"),"Nursing", "")</f>
        <v/>
      </c>
      <c r="J79" s="7" t="str">
        <f>IF(COUNTIF(M79, "*NH Admin*"),"NH Admin", "")</f>
        <v/>
      </c>
      <c r="K79" s="7" t="str">
        <f>IF(COUNTIF(M79, "*Physician*"),"Phys", "")</f>
        <v/>
      </c>
      <c r="L79" s="12" t="s">
        <v>16</v>
      </c>
    </row>
  </sheetData>
  <sheetProtection algorithmName="SHA-512" hashValue="RQdnrQNCfG9EylUaSKsktCMMQIFklF69GaIEhkdSAREeSU8LH3YStkK/tZzc4vbBZ70pw0ST2J6jG8fe8i7DDw==" saltValue="PG9cHEyHvCYL2qxBSDtJsQ==" spinCount="100000" sheet="1" objects="1" scenarios="1" selectLockedCells="1" sort="0" autoFilter="0" selectUnlockedCells="1"/>
  <protectedRanges>
    <protectedRange sqref="A1:M79" name="SortFilter"/>
  </protectedRanges>
  <autoFilter ref="A1:M79" xr:uid="{4EF33B9F-EB37-45AD-84F5-A5D577F21211}">
    <sortState xmlns:xlrd2="http://schemas.microsoft.com/office/spreadsheetml/2017/richdata2" ref="A2:M79">
      <sortCondition ref="A1:A79"/>
    </sortState>
  </autoFilter>
  <pageMargins left="0.35" right="0.35" top="1.375" bottom="0.5" header="0.3" footer="0.3"/>
  <pageSetup scale="62" fitToHeight="0" orientation="landscape" r:id="rId1"/>
  <headerFooter>
    <oddHeader>&amp;L&amp;"Calibri,Bold"&amp;18
2022 National Client Conference
American HealthTech Agenda&amp;R&amp;G</oddHeader>
    <oddFooter>&amp;LApril 29, 2022&amp;R&amp;P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AHT</vt:lpstr>
      <vt:lpstr>AHT!Print_Area</vt:lpstr>
      <vt:lpstr>AHT!Print_Titles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Bailey Slaton</dc:creator>
  <cp:lastModifiedBy>Bailey Slaton</cp:lastModifiedBy>
  <dcterms:created xsi:type="dcterms:W3CDTF">2022-04-29T18:39:00Z</dcterms:created>
  <dcterms:modified xsi:type="dcterms:W3CDTF">2022-04-29T18:43:23Z</dcterms:modified>
</cp:coreProperties>
</file>